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29"/>
  <workbookPr/>
  <mc:AlternateContent xmlns:mc="http://schemas.openxmlformats.org/markup-compatibility/2006">
    <mc:Choice Requires="x15">
      <x15ac:absPath xmlns:x15ac="http://schemas.microsoft.com/office/spreadsheetml/2010/11/ac" url="H:\Департамент регионального развития и персонала\Группа ОРМ\АСМАП-Профи\АСМАП-Профи 2016-2017\!ЦФО\"/>
    </mc:Choice>
  </mc:AlternateContent>
  <bookViews>
    <workbookView xWindow="0" yWindow="0" windowWidth="19200" windowHeight="6370"/>
  </bookViews>
  <sheets>
    <sheet name="Лист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 l="1"/>
  <c r="D25" i="1"/>
  <c r="E22" i="1" l="1"/>
  <c r="E20" i="1"/>
  <c r="C18" i="1"/>
  <c r="C14" i="1"/>
  <c r="C24" i="1"/>
  <c r="E15" i="1"/>
  <c r="E17" i="1"/>
  <c r="E18" i="1"/>
  <c r="E23" i="1"/>
  <c r="E19" i="1"/>
  <c r="D17" i="1" l="1"/>
  <c r="C16" i="1"/>
  <c r="E16" i="1"/>
  <c r="C21" i="1"/>
  <c r="C15" i="1"/>
  <c r="C20" i="1"/>
  <c r="C19" i="1"/>
  <c r="E24" i="1"/>
  <c r="E21" i="1"/>
  <c r="C23" i="1"/>
  <c r="C22" i="1"/>
  <c r="E14" i="1"/>
  <c r="C17" i="1"/>
  <c r="D21" i="1"/>
  <c r="D14" i="1" l="1"/>
  <c r="F15" i="1"/>
  <c r="D19" i="1"/>
  <c r="G21" i="1"/>
  <c r="D22" i="1"/>
  <c r="F22" i="1"/>
  <c r="D20" i="1"/>
  <c r="F19" i="1"/>
  <c r="D24" i="1"/>
  <c r="D15" i="1"/>
  <c r="D16" i="1"/>
  <c r="F14" i="1"/>
  <c r="G14" i="1" s="1"/>
  <c r="F21" i="1"/>
  <c r="F23" i="1"/>
  <c r="F24" i="1"/>
  <c r="F16" i="1"/>
  <c r="D23" i="1"/>
  <c r="D18" i="1"/>
  <c r="G23" i="1" l="1"/>
  <c r="G24" i="1"/>
  <c r="G15" i="1"/>
  <c r="G16" i="1"/>
  <c r="F20" i="1"/>
  <c r="G19" i="1"/>
  <c r="F17" i="1"/>
  <c r="G17" i="1" s="1"/>
  <c r="F18" i="1"/>
  <c r="G18" i="1" s="1"/>
  <c r="G20" i="1"/>
  <c r="G22" i="1"/>
</calcChain>
</file>

<file path=xl/sharedStrings.xml><?xml version="1.0" encoding="utf-8"?>
<sst xmlns="http://schemas.openxmlformats.org/spreadsheetml/2006/main" count="29" uniqueCount="28">
  <si>
    <t>г. Смоленск</t>
  </si>
  <si>
    <t>№ п/п</t>
  </si>
  <si>
    <t>ООО "Сельта" (АО "Тандер", г. Смоленск) - 1</t>
  </si>
  <si>
    <t>ООО "Сельта" (АО "Тандер", г. Смоленск)</t>
  </si>
  <si>
    <t>Главный судья</t>
  </si>
  <si>
    <t>Сергей Цубин</t>
  </si>
  <si>
    <t>Командный зачет</t>
  </si>
  <si>
    <t>Место</t>
  </si>
  <si>
    <t>Вне зачета</t>
  </si>
  <si>
    <t>ОАО МП "Совтрансавто-Брянск-Холдинг" - 1, г. Брянск</t>
  </si>
  <si>
    <t>ОАО МП "Совтрансавто-Брянск-Холдинг", г. Брянск</t>
  </si>
  <si>
    <t>ООО "Группа Компаний "Д-ТРАНС", г. Одинцово, МО</t>
  </si>
  <si>
    <t>ООО "ЛарТранс", г. Москва</t>
  </si>
  <si>
    <t>ЗАО "Смоленск-Экспедиция", г. Смоленск</t>
  </si>
  <si>
    <t>ООО "Оптитранс", г. Смоленск</t>
  </si>
  <si>
    <t>ООО "Транском", г. Вязьма</t>
  </si>
  <si>
    <t>ООО "Фрут Лайн", г. Смоленск</t>
  </si>
  <si>
    <t>ЗАО "АВТО-ИНВЕСТ", г. Москва</t>
  </si>
  <si>
    <t>ООО "Автопром", г. Брянск</t>
  </si>
  <si>
    <t>15 июля 2017 г.</t>
  </si>
  <si>
    <t>Команда, город</t>
  </si>
  <si>
    <t>Водитель 1</t>
  </si>
  <si>
    <t>Водитель 2</t>
  </si>
  <si>
    <t>ХI открытого Всероссийского конкурса мастерства</t>
  </si>
  <si>
    <t xml:space="preserve">Отборочный этап по ЦФО  </t>
  </si>
  <si>
    <t>водителей магистральных автопоездов "АСМАП-Профи"</t>
  </si>
  <si>
    <t>Общий итог</t>
  </si>
  <si>
    <t>результат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</si>
</sst>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400]h:mm:ss\ AM/PM"/>
  </numFmts>
  <fonts count="11" x14ac:knownFonts="1">
    <font>
      <sz val="11"/>
      <color theme="1"/>
      <name val="Calibri"/>
      <family val="2"/>
      <charset val="204"/>
      <scheme val="minor"/>
    </font>
    <font>
      <b/>
      <sz val="12"/>
      <name val="Arial Cyr"/>
      <charset val="204"/>
    </font>
    <font>
      <sz val="12"/>
      <name val="Arial Cyr"/>
      <charset val="204"/>
    </font>
    <font>
      <b/>
      <sz val="15"/>
      <name val="Arial Cyr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theme="1"/>
      <name val="Arial Cyr"/>
      <charset val="204"/>
    </font>
    <font>
      <b/>
      <sz val="16"/>
      <name val="Arial Cyr"/>
      <charset val="204"/>
    </font>
    <font>
      <sz val="16"/>
      <color theme="1"/>
      <name val="Calibri"/>
      <family val="2"/>
      <charset val="204"/>
      <scheme val="minor"/>
    </font>
    <font>
      <b/>
      <u/>
      <sz val="16"/>
      <name val="Arial Cyr"/>
      <charset val="204"/>
    </font>
    <font>
      <b/>
      <sz val="15"/>
      <name val="Arial Cyr"/>
      <charset val="204"/>
    </font>
    <font>
      <b/>
      <sz val="18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 applyAlignment="1" applyProtection="1">
      <alignment horizontal="center"/>
    </xf>
    <xf numFmtId="0" fontId="0" fillId="0" borderId="0" xfId="0" applyNumberFormat="1"/>
    <xf numFmtId="0" fontId="2" fillId="2" borderId="7" xfId="0" applyFont="1" applyFill="1" applyBorder="1" applyAlignment="1" applyProtection="1">
      <alignment horizontal="center"/>
    </xf>
    <xf numFmtId="0" fontId="1" fillId="2" borderId="8" xfId="0" applyNumberFormat="1" applyFont="1" applyFill="1" applyBorder="1" applyAlignment="1" applyProtection="1">
      <alignment horizontal="center"/>
    </xf>
    <xf numFmtId="0" fontId="2" fillId="2" borderId="9" xfId="0" applyFont="1" applyFill="1" applyBorder="1" applyAlignment="1" applyProtection="1">
      <alignment horizontal="center"/>
    </xf>
    <xf numFmtId="0" fontId="1" fillId="2" borderId="4" xfId="0" applyNumberFormat="1" applyFont="1" applyFill="1" applyBorder="1" applyAlignment="1" applyProtection="1">
      <alignment horizontal="center"/>
    </xf>
    <xf numFmtId="0" fontId="2" fillId="0" borderId="0" xfId="0" applyFont="1" applyBorder="1" applyAlignment="1">
      <alignment horizontal="left"/>
    </xf>
    <xf numFmtId="0" fontId="2" fillId="0" borderId="0" xfId="0" applyFont="1"/>
    <xf numFmtId="164" fontId="1" fillId="0" borderId="10" xfId="0" applyNumberFormat="1" applyFont="1" applyBorder="1"/>
    <xf numFmtId="0" fontId="5" fillId="2" borderId="0" xfId="0" applyFont="1" applyFill="1" applyBorder="1" applyAlignment="1">
      <alignment horizontal="right"/>
    </xf>
    <xf numFmtId="164" fontId="2" fillId="0" borderId="14" xfId="0" applyNumberFormat="1" applyFont="1" applyBorder="1"/>
    <xf numFmtId="164" fontId="2" fillId="0" borderId="15" xfId="0" applyNumberFormat="1" applyFont="1" applyBorder="1"/>
    <xf numFmtId="164" fontId="2" fillId="0" borderId="16" xfId="0" applyNumberFormat="1" applyFont="1" applyBorder="1"/>
    <xf numFmtId="0" fontId="2" fillId="0" borderId="7" xfId="0" applyFont="1" applyBorder="1"/>
    <xf numFmtId="0" fontId="2" fillId="0" borderId="17" xfId="0" applyFont="1" applyBorder="1"/>
    <xf numFmtId="0" fontId="2" fillId="0" borderId="12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1" fillId="0" borderId="5" xfId="0" applyFont="1" applyBorder="1" applyAlignment="1">
      <alignment horizontal="left"/>
    </xf>
    <xf numFmtId="0" fontId="2" fillId="0" borderId="7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7" fillId="0" borderId="0" xfId="0" applyFont="1" applyAlignment="1"/>
    <xf numFmtId="0" fontId="6" fillId="2" borderId="0" xfId="0" applyFont="1" applyFill="1" applyAlignment="1">
      <alignment vertical="center"/>
    </xf>
    <xf numFmtId="0" fontId="5" fillId="2" borderId="23" xfId="0" applyFont="1" applyFill="1" applyBorder="1" applyAlignment="1"/>
    <xf numFmtId="164" fontId="2" fillId="0" borderId="12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8" xfId="0" applyNumberFormat="1" applyFont="1" applyBorder="1" applyAlignment="1">
      <alignment horizontal="center"/>
    </xf>
    <xf numFmtId="164" fontId="2" fillId="0" borderId="18" xfId="0" applyNumberFormat="1" applyFont="1" applyBorder="1" applyAlignment="1">
      <alignment horizontal="center"/>
    </xf>
    <xf numFmtId="164" fontId="2" fillId="0" borderId="4" xfId="0" applyNumberFormat="1" applyFont="1" applyBorder="1" applyAlignment="1">
      <alignment horizontal="center"/>
    </xf>
    <xf numFmtId="0" fontId="1" fillId="0" borderId="5" xfId="0" applyFont="1" applyBorder="1" applyAlignment="1"/>
    <xf numFmtId="0" fontId="1" fillId="0" borderId="6" xfId="0" applyFont="1" applyBorder="1" applyAlignment="1"/>
    <xf numFmtId="0" fontId="1" fillId="0" borderId="11" xfId="0" applyFont="1" applyBorder="1" applyAlignment="1"/>
    <xf numFmtId="0" fontId="10" fillId="2" borderId="0" xfId="0" applyFont="1" applyFill="1" applyAlignment="1">
      <alignment horizontal="center" vertical="center"/>
    </xf>
    <xf numFmtId="0" fontId="3" fillId="2" borderId="7" xfId="0" applyFont="1" applyFill="1" applyBorder="1" applyAlignment="1" applyProtection="1">
      <alignment horizontal="center" vertical="center" textRotation="90" wrapText="1" shrinkToFit="1"/>
    </xf>
    <xf numFmtId="0" fontId="3" fillId="2" borderId="9" xfId="0" applyFont="1" applyFill="1" applyBorder="1" applyAlignment="1" applyProtection="1">
      <alignment textRotation="90"/>
    </xf>
    <xf numFmtId="0" fontId="3" fillId="2" borderId="22" xfId="0" applyFont="1" applyFill="1" applyBorder="1" applyAlignment="1" applyProtection="1">
      <alignment textRotation="90"/>
    </xf>
    <xf numFmtId="0" fontId="3" fillId="2" borderId="19" xfId="0" applyNumberFormat="1" applyFont="1" applyFill="1" applyBorder="1" applyAlignment="1" applyProtection="1">
      <alignment horizontal="center" vertical="center" wrapText="1" shrinkToFit="1"/>
    </xf>
    <xf numFmtId="0" fontId="3" fillId="0" borderId="11" xfId="0" applyNumberFormat="1" applyFont="1" applyBorder="1" applyProtection="1"/>
    <xf numFmtId="0" fontId="3" fillId="0" borderId="20" xfId="0" applyNumberFormat="1" applyFont="1" applyBorder="1" applyProtection="1"/>
    <xf numFmtId="0" fontId="4" fillId="2" borderId="1" xfId="0" applyFont="1" applyFill="1" applyBorder="1" applyAlignment="1" applyProtection="1">
      <alignment horizontal="center" vertical="center" textRotation="90"/>
    </xf>
    <xf numFmtId="0" fontId="4" fillId="2" borderId="2" xfId="0" applyFont="1" applyFill="1" applyBorder="1" applyAlignment="1" applyProtection="1">
      <alignment horizontal="center" vertical="center" textRotation="90"/>
    </xf>
    <xf numFmtId="0" fontId="4" fillId="2" borderId="3" xfId="0" applyFont="1" applyFill="1" applyBorder="1" applyAlignment="1" applyProtection="1">
      <alignment horizontal="center" vertical="center" textRotation="90"/>
    </xf>
    <xf numFmtId="0" fontId="9" fillId="2" borderId="8" xfId="0" applyFont="1" applyFill="1" applyBorder="1" applyAlignment="1" applyProtection="1">
      <alignment horizontal="center" vertical="center"/>
    </xf>
    <xf numFmtId="0" fontId="9" fillId="2" borderId="18" xfId="0" applyFont="1" applyFill="1" applyBorder="1" applyAlignment="1" applyProtection="1">
      <alignment horizontal="center" vertical="center"/>
    </xf>
    <xf numFmtId="0" fontId="9" fillId="2" borderId="2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 shrinkToFit="1"/>
    </xf>
    <xf numFmtId="0" fontId="3" fillId="2" borderId="2" xfId="0" applyFont="1" applyFill="1" applyBorder="1" applyProtection="1"/>
    <xf numFmtId="0" fontId="3" fillId="2" borderId="3" xfId="0" applyFont="1" applyFill="1" applyBorder="1" applyProtection="1"/>
    <xf numFmtId="0" fontId="3" fillId="2" borderId="8" xfId="0" applyFont="1" applyFill="1" applyBorder="1" applyAlignment="1" applyProtection="1">
      <alignment horizontal="center" vertical="center" wrapText="1" shrinkToFit="1"/>
    </xf>
    <xf numFmtId="0" fontId="3" fillId="2" borderId="18" xfId="0" applyFont="1" applyFill="1" applyBorder="1" applyProtection="1"/>
    <xf numFmtId="0" fontId="3" fillId="2" borderId="21" xfId="0" applyFont="1" applyFill="1" applyBorder="1" applyProtection="1"/>
    <xf numFmtId="0" fontId="3" fillId="2" borderId="7" xfId="0" applyFont="1" applyFill="1" applyBorder="1" applyAlignment="1" applyProtection="1">
      <alignment horizontal="center" vertical="center" wrapText="1" shrinkToFit="1"/>
    </xf>
    <xf numFmtId="0" fontId="3" fillId="2" borderId="9" xfId="0" applyFont="1" applyFill="1" applyBorder="1" applyProtection="1"/>
    <xf numFmtId="0" fontId="3" fillId="2" borderId="22" xfId="0" applyFont="1" applyFill="1" applyBorder="1" applyProtection="1"/>
    <xf numFmtId="0" fontId="3" fillId="2" borderId="19" xfId="0" applyFont="1" applyFill="1" applyBorder="1" applyAlignment="1" applyProtection="1">
      <alignment horizontal="center" vertical="center" wrapText="1" shrinkToFit="1"/>
    </xf>
    <xf numFmtId="0" fontId="3" fillId="2" borderId="11" xfId="0" applyFont="1" applyFill="1" applyBorder="1" applyProtection="1"/>
    <xf numFmtId="0" fontId="3" fillId="2" borderId="20" xfId="0" applyFont="1" applyFill="1" applyBorder="1" applyProtection="1"/>
    <xf numFmtId="0" fontId="8" fillId="2" borderId="0" xfId="0" applyFont="1" applyFill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Viktor%20A.%20Belyakov\Desktop\Documents\2017&#1040;&#1057;&#1052;&#1040;&#1055;-&#1055;&#1088;&#1086;&#1092;&#1080;\&#1057;&#1091;&#1076;&#1100;&#1103;%20&#1088;&#1077;&#1079;&#1091;&#1083;&#1100;&#1090;&#1072;&#1090;&#1099;\&#1057;&#1084;&#1086;&#1083;&#1077;&#1085;&#1089;&#1082;%202017&#1085;&#1086;&#1074;%20&#1055;&#1056;&#1054;&#1041;&#1040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тартовая"/>
      <sheetName val="Личный результат"/>
      <sheetName val="Командный результат"/>
      <sheetName val="Список участников"/>
      <sheetName val="Простыня"/>
    </sheetNames>
    <sheetDataSet>
      <sheetData sheetId="0"/>
      <sheetData sheetId="1"/>
      <sheetData sheetId="2"/>
      <sheetData sheetId="3"/>
      <sheetData sheetId="4">
        <row r="15">
          <cell r="B15">
            <v>13</v>
          </cell>
          <cell r="C15" t="str">
            <v>Кононов Валерий Анатольевич</v>
          </cell>
          <cell r="AE15">
            <v>7.083333333333333E-3</v>
          </cell>
        </row>
        <row r="16">
          <cell r="C16" t="str">
            <v>Морозов Виталий Викторович</v>
          </cell>
          <cell r="AE16">
            <v>4.2245370370370371E-3</v>
          </cell>
        </row>
        <row r="17">
          <cell r="C17" t="str">
            <v>Еремеев Александр Васильевич</v>
          </cell>
          <cell r="AE17">
            <v>9.6990740740740735E-3</v>
          </cell>
        </row>
        <row r="18">
          <cell r="C18" t="str">
            <v>Прошкин Дмитрий Николаевич</v>
          </cell>
          <cell r="AE18">
            <v>7.2800925925925915E-3</v>
          </cell>
        </row>
        <row r="19">
          <cell r="C19" t="str">
            <v>Конопацкий Михаил Константинович</v>
          </cell>
          <cell r="AE19">
            <v>1.1655092592592594E-2</v>
          </cell>
        </row>
        <row r="20">
          <cell r="C20" t="str">
            <v>Шаппо Максим Николаевич</v>
          </cell>
          <cell r="AE20">
            <v>9.7222222222222224E-3</v>
          </cell>
        </row>
        <row r="21">
          <cell r="C21" t="str">
            <v>Татаринов Алексей Александрович</v>
          </cell>
          <cell r="AE21">
            <v>7.2337962962962955E-3</v>
          </cell>
        </row>
        <row r="22">
          <cell r="C22" t="str">
            <v>Козырев Виктор Николаевич</v>
          </cell>
          <cell r="AE22">
            <v>3.8078703703703703E-3</v>
          </cell>
        </row>
        <row r="23">
          <cell r="C23" t="str">
            <v>Киргетов Евгений Викторович</v>
          </cell>
          <cell r="AE23">
            <v>3.0671296296296297E-3</v>
          </cell>
        </row>
        <row r="24">
          <cell r="C24" t="str">
            <v>Степаньков Иван Евгеньевич</v>
          </cell>
          <cell r="AE24">
            <v>7.3263888888888892E-3</v>
          </cell>
        </row>
        <row r="25">
          <cell r="C25" t="str">
            <v>Звонцов Александр Григорьевич</v>
          </cell>
          <cell r="AE25">
            <v>9.0277777777777787E-3</v>
          </cell>
        </row>
        <row r="26">
          <cell r="C26" t="str">
            <v>Мазуров Александр Викторович</v>
          </cell>
          <cell r="AE26">
            <v>8.7615740740740744E-3</v>
          </cell>
        </row>
        <row r="27">
          <cell r="C27" t="str">
            <v>Король Евгений Владимирович</v>
          </cell>
          <cell r="AE27">
            <v>5.7060185185185183E-3</v>
          </cell>
        </row>
        <row r="29">
          <cell r="C29" t="str">
            <v>Щевелев Вячеслав Юрьевич</v>
          </cell>
          <cell r="AE29">
            <v>3.5995370370370365E-3</v>
          </cell>
        </row>
        <row r="30">
          <cell r="C30" t="str">
            <v>Муравьев Сергей Викторович</v>
          </cell>
          <cell r="AE30">
            <v>2.465277777777778E-3</v>
          </cell>
        </row>
        <row r="31">
          <cell r="C31" t="str">
            <v>Синий Сергей Сергеевич</v>
          </cell>
          <cell r="AE31">
            <v>2.1412037037037038E-3</v>
          </cell>
        </row>
        <row r="32">
          <cell r="C32" t="str">
            <v>Прудников Максим Николаевич</v>
          </cell>
          <cell r="AE32">
            <v>2.9050925925925928E-3</v>
          </cell>
        </row>
        <row r="33">
          <cell r="C33" t="str">
            <v>Пармузин Николай Михайлович</v>
          </cell>
          <cell r="AE33">
            <v>1.275462962962963E-2</v>
          </cell>
        </row>
        <row r="34">
          <cell r="C34" t="str">
            <v>Прошин Андрей Леонидович</v>
          </cell>
          <cell r="AE34">
            <v>9.2361111111111116E-3</v>
          </cell>
        </row>
        <row r="35">
          <cell r="C35" t="str">
            <v>Кравцов Роман Владимирович</v>
          </cell>
          <cell r="AE35">
            <v>6.1111111111111106E-3</v>
          </cell>
        </row>
        <row r="36">
          <cell r="C36" t="str">
            <v>Радишевский Вячеслав Васильевич</v>
          </cell>
          <cell r="AE36">
            <v>2.9050925925925928E-3</v>
          </cell>
        </row>
        <row r="37">
          <cell r="C37" t="str">
            <v>Зырянов Денис Николаевич</v>
          </cell>
          <cell r="AE37">
            <v>5.0347222222222217E-3</v>
          </cell>
        </row>
        <row r="38">
          <cell r="C38" t="str">
            <v>Большаков Александр Георгиевич</v>
          </cell>
          <cell r="AE38">
            <v>1.0011574074074074E-2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topLeftCell="B1" zoomScale="68" zoomScaleNormal="68" workbookViewId="0">
      <selection activeCell="F14" sqref="F14"/>
    </sheetView>
  </sheetViews>
  <sheetFormatPr defaultRowHeight="14.5" x14ac:dyDescent="0.35"/>
  <cols>
    <col min="1" max="1" width="5.26953125" hidden="1" customWidth="1"/>
    <col min="2" max="2" width="60" customWidth="1"/>
    <col min="3" max="3" width="42.7265625" customWidth="1"/>
    <col min="4" max="4" width="16.81640625" customWidth="1"/>
    <col min="5" max="5" width="42.26953125" customWidth="1"/>
    <col min="6" max="6" width="15.7265625" customWidth="1"/>
    <col min="8" max="8" width="11.6328125" customWidth="1"/>
  </cols>
  <sheetData>
    <row r="1" spans="1:8" ht="29" customHeight="1" x14ac:dyDescent="0.35">
      <c r="A1" s="35" t="s">
        <v>24</v>
      </c>
      <c r="B1" s="35"/>
      <c r="C1" s="35"/>
      <c r="D1" s="35"/>
      <c r="E1" s="35"/>
      <c r="F1" s="35"/>
      <c r="G1" s="35"/>
      <c r="H1" s="35"/>
    </row>
    <row r="2" spans="1:8" s="24" customFormat="1" ht="29" customHeight="1" x14ac:dyDescent="0.35">
      <c r="A2" s="35" t="s">
        <v>23</v>
      </c>
      <c r="B2" s="35"/>
      <c r="C2" s="35"/>
      <c r="D2" s="35"/>
      <c r="E2" s="35"/>
      <c r="F2" s="35"/>
      <c r="G2" s="35"/>
      <c r="H2" s="35"/>
    </row>
    <row r="3" spans="1:8" s="24" customFormat="1" ht="29" customHeight="1" x14ac:dyDescent="0.35">
      <c r="A3" s="35" t="s">
        <v>25</v>
      </c>
      <c r="B3" s="35"/>
      <c r="C3" s="35"/>
      <c r="D3" s="35"/>
      <c r="E3" s="35"/>
      <c r="F3" s="35"/>
      <c r="G3" s="35"/>
      <c r="H3" s="35"/>
    </row>
    <row r="4" spans="1:8" ht="14.5" hidden="1" customHeight="1" x14ac:dyDescent="0.5">
      <c r="A4" s="23"/>
      <c r="B4" s="23"/>
      <c r="C4" s="23"/>
      <c r="D4" s="23"/>
      <c r="E4" s="23"/>
      <c r="F4" s="23"/>
      <c r="G4" s="23"/>
      <c r="H4" s="23"/>
    </row>
    <row r="5" spans="1:8" ht="39" customHeight="1" x14ac:dyDescent="0.35">
      <c r="B5" s="60" t="s">
        <v>6</v>
      </c>
      <c r="C5" s="60"/>
      <c r="D5" s="60"/>
      <c r="E5" s="60"/>
      <c r="F5" s="60"/>
      <c r="G5" s="60"/>
      <c r="H5" s="60"/>
    </row>
    <row r="6" spans="1:8" ht="24" customHeight="1" thickBot="1" x14ac:dyDescent="0.4">
      <c r="A6" s="25"/>
      <c r="B6" s="25" t="s">
        <v>0</v>
      </c>
      <c r="C6" s="25"/>
      <c r="D6" s="25"/>
      <c r="F6" s="1"/>
      <c r="H6" s="11" t="s">
        <v>19</v>
      </c>
    </row>
    <row r="7" spans="1:8" x14ac:dyDescent="0.35">
      <c r="A7" s="42" t="s">
        <v>1</v>
      </c>
      <c r="B7" s="45" t="s">
        <v>20</v>
      </c>
      <c r="C7" s="48" t="s">
        <v>21</v>
      </c>
      <c r="D7" s="51" t="s">
        <v>27</v>
      </c>
      <c r="E7" s="54" t="s">
        <v>22</v>
      </c>
      <c r="F7" s="57" t="s">
        <v>27</v>
      </c>
      <c r="G7" s="36" t="s">
        <v>26</v>
      </c>
      <c r="H7" s="39" t="s">
        <v>7</v>
      </c>
    </row>
    <row r="8" spans="1:8" x14ac:dyDescent="0.35">
      <c r="A8" s="43"/>
      <c r="B8" s="46"/>
      <c r="C8" s="49"/>
      <c r="D8" s="52"/>
      <c r="E8" s="55"/>
      <c r="F8" s="58"/>
      <c r="G8" s="37"/>
      <c r="H8" s="40"/>
    </row>
    <row r="9" spans="1:8" x14ac:dyDescent="0.35">
      <c r="A9" s="43"/>
      <c r="B9" s="46"/>
      <c r="C9" s="49"/>
      <c r="D9" s="52"/>
      <c r="E9" s="55"/>
      <c r="F9" s="58"/>
      <c r="G9" s="37"/>
      <c r="H9" s="40"/>
    </row>
    <row r="10" spans="1:8" x14ac:dyDescent="0.35">
      <c r="A10" s="43"/>
      <c r="B10" s="46"/>
      <c r="C10" s="49"/>
      <c r="D10" s="52"/>
      <c r="E10" s="55"/>
      <c r="F10" s="58"/>
      <c r="G10" s="37"/>
      <c r="H10" s="40"/>
    </row>
    <row r="11" spans="1:8" x14ac:dyDescent="0.35">
      <c r="A11" s="43"/>
      <c r="B11" s="46"/>
      <c r="C11" s="49"/>
      <c r="D11" s="52"/>
      <c r="E11" s="55"/>
      <c r="F11" s="58"/>
      <c r="G11" s="37"/>
      <c r="H11" s="40"/>
    </row>
    <row r="12" spans="1:8" x14ac:dyDescent="0.35">
      <c r="A12" s="43"/>
      <c r="B12" s="46"/>
      <c r="C12" s="49"/>
      <c r="D12" s="52"/>
      <c r="E12" s="55"/>
      <c r="F12" s="58"/>
      <c r="G12" s="37"/>
      <c r="H12" s="40"/>
    </row>
    <row r="13" spans="1:8" ht="15" thickBot="1" x14ac:dyDescent="0.4">
      <c r="A13" s="44"/>
      <c r="B13" s="47"/>
      <c r="C13" s="50"/>
      <c r="D13" s="53"/>
      <c r="E13" s="56"/>
      <c r="F13" s="59"/>
      <c r="G13" s="38"/>
      <c r="H13" s="41"/>
    </row>
    <row r="14" spans="1:8" ht="15.5" x14ac:dyDescent="0.35">
      <c r="A14" s="4">
        <v>1</v>
      </c>
      <c r="B14" s="17" t="s">
        <v>9</v>
      </c>
      <c r="C14" s="20" t="str">
        <f>[1]Простыня!C31</f>
        <v>Синий Сергей Сергеевич</v>
      </c>
      <c r="D14" s="26">
        <f>[1]Простыня!AE31</f>
        <v>2.1412037037037038E-3</v>
      </c>
      <c r="E14" s="15" t="str">
        <f>[1]Простыня!C32</f>
        <v>Прудников Максим Николаевич</v>
      </c>
      <c r="F14" s="29">
        <f>[1]Простыня!AE32</f>
        <v>2.9050925925925928E-3</v>
      </c>
      <c r="G14" s="12">
        <f t="shared" ref="G14:G24" si="0">D14+F14</f>
        <v>5.046296296296297E-3</v>
      </c>
      <c r="H14" s="5">
        <v>1</v>
      </c>
    </row>
    <row r="15" spans="1:8" ht="15.5" x14ac:dyDescent="0.35">
      <c r="A15" s="6">
        <v>2</v>
      </c>
      <c r="B15" s="18" t="s">
        <v>10</v>
      </c>
      <c r="C15" s="21" t="str">
        <f>[1]Простыня!C29</f>
        <v>Щевелев Вячеслав Юрьевич</v>
      </c>
      <c r="D15" s="27">
        <f>[1]Простыня!AE29</f>
        <v>3.5995370370370365E-3</v>
      </c>
      <c r="E15" s="16" t="str">
        <f>[1]Простыня!C30</f>
        <v>Муравьев Сергей Викторович</v>
      </c>
      <c r="F15" s="30">
        <f>[1]Простыня!AE30</f>
        <v>2.465277777777778E-3</v>
      </c>
      <c r="G15" s="13">
        <f t="shared" si="0"/>
        <v>6.0648148148148145E-3</v>
      </c>
      <c r="H15" s="7">
        <v>2</v>
      </c>
    </row>
    <row r="16" spans="1:8" ht="15.5" x14ac:dyDescent="0.35">
      <c r="A16" s="6">
        <v>3</v>
      </c>
      <c r="B16" s="8" t="s">
        <v>11</v>
      </c>
      <c r="C16" s="21" t="str">
        <f>[1]Простыня!C35</f>
        <v>Кравцов Роман Владимирович</v>
      </c>
      <c r="D16" s="28">
        <f>[1]Простыня!AE35</f>
        <v>6.1111111111111106E-3</v>
      </c>
      <c r="E16" s="16" t="str">
        <f>[1]Простыня!C36</f>
        <v>Радишевский Вячеслав Васильевич</v>
      </c>
      <c r="F16" s="31">
        <f>[1]Простыня!AE36</f>
        <v>2.9050925925925928E-3</v>
      </c>
      <c r="G16" s="14">
        <f t="shared" si="0"/>
        <v>9.0162037037037034E-3</v>
      </c>
      <c r="H16" s="7">
        <v>3</v>
      </c>
    </row>
    <row r="17" spans="1:8" ht="15.5" x14ac:dyDescent="0.35">
      <c r="A17" s="6">
        <v>4</v>
      </c>
      <c r="B17" s="18" t="s">
        <v>2</v>
      </c>
      <c r="C17" s="21" t="str">
        <f>[1]Простыня!C23</f>
        <v>Киргетов Евгений Викторович</v>
      </c>
      <c r="D17" s="28">
        <f>[1]Простыня!AE23</f>
        <v>3.0671296296296297E-3</v>
      </c>
      <c r="E17" s="16" t="str">
        <f>[1]Простыня!C24</f>
        <v>Степаньков Иван Евгеньевич</v>
      </c>
      <c r="F17" s="31">
        <f>[1]Простыня!AE24</f>
        <v>7.3263888888888892E-3</v>
      </c>
      <c r="G17" s="14">
        <f t="shared" si="0"/>
        <v>1.0393518518518519E-2</v>
      </c>
      <c r="H17" s="7">
        <v>4</v>
      </c>
    </row>
    <row r="18" spans="1:8" ht="15.5" x14ac:dyDescent="0.35">
      <c r="A18" s="6">
        <v>5</v>
      </c>
      <c r="B18" s="18" t="s">
        <v>3</v>
      </c>
      <c r="C18" s="21" t="str">
        <f>[1]Простыня!C21</f>
        <v>Татаринов Алексей Александрович</v>
      </c>
      <c r="D18" s="28">
        <f>[1]Простыня!AE21</f>
        <v>7.2337962962962955E-3</v>
      </c>
      <c r="E18" s="16" t="str">
        <f>[1]Простыня!C22</f>
        <v>Козырев Виктор Николаевич</v>
      </c>
      <c r="F18" s="31">
        <f>[1]Простыня!AE22</f>
        <v>3.8078703703703703E-3</v>
      </c>
      <c r="G18" s="14">
        <f t="shared" si="0"/>
        <v>1.1041666666666665E-2</v>
      </c>
      <c r="H18" s="7">
        <v>5</v>
      </c>
    </row>
    <row r="19" spans="1:8" ht="15.5" x14ac:dyDescent="0.35">
      <c r="A19" s="6">
        <v>6</v>
      </c>
      <c r="B19" s="18" t="s">
        <v>12</v>
      </c>
      <c r="C19" s="21" t="str">
        <f>[1]Простыня!C15</f>
        <v>Кононов Валерий Анатольевич</v>
      </c>
      <c r="D19" s="28">
        <f>[1]Простыня!AE15</f>
        <v>7.083333333333333E-3</v>
      </c>
      <c r="E19" s="16" t="str">
        <f>[1]Простыня!C16</f>
        <v>Морозов Виталий Викторович</v>
      </c>
      <c r="F19" s="31">
        <f>[1]Простыня!AE16</f>
        <v>4.2245370370370371E-3</v>
      </c>
      <c r="G19" s="14">
        <f t="shared" si="0"/>
        <v>1.1307870370370371E-2</v>
      </c>
      <c r="H19" s="7">
        <v>6</v>
      </c>
    </row>
    <row r="20" spans="1:8" ht="15.5" x14ac:dyDescent="0.35">
      <c r="A20" s="6">
        <v>7</v>
      </c>
      <c r="B20" s="18" t="s">
        <v>13</v>
      </c>
      <c r="C20" s="21" t="str">
        <f>[1]Простыня!C37</f>
        <v>Зырянов Денис Николаевич</v>
      </c>
      <c r="D20" s="28">
        <f>[1]Простыня!AE37</f>
        <v>5.0347222222222217E-3</v>
      </c>
      <c r="E20" s="16" t="str">
        <f>[1]Простыня!C38</f>
        <v>Большаков Александр Георгиевич</v>
      </c>
      <c r="F20" s="31">
        <f>[1]Простыня!AE38</f>
        <v>1.0011574074074074E-2</v>
      </c>
      <c r="G20" s="14">
        <f t="shared" si="0"/>
        <v>1.5046296296296295E-2</v>
      </c>
      <c r="H20" s="7">
        <v>7</v>
      </c>
    </row>
    <row r="21" spans="1:8" ht="15.5" x14ac:dyDescent="0.35">
      <c r="A21" s="6">
        <v>8</v>
      </c>
      <c r="B21" s="18" t="s">
        <v>14</v>
      </c>
      <c r="C21" s="21" t="str">
        <f>[1]Простыня!C17</f>
        <v>Еремеев Александр Васильевич</v>
      </c>
      <c r="D21" s="28">
        <f>[1]Простыня!AE17</f>
        <v>9.6990740740740735E-3</v>
      </c>
      <c r="E21" s="16" t="str">
        <f>[1]Простыня!C18</f>
        <v>Прошкин Дмитрий Николаевич</v>
      </c>
      <c r="F21" s="31">
        <f>[1]Простыня!AE18</f>
        <v>7.2800925925925915E-3</v>
      </c>
      <c r="G21" s="14">
        <f t="shared" si="0"/>
        <v>1.6979166666666663E-2</v>
      </c>
      <c r="H21" s="7">
        <v>8</v>
      </c>
    </row>
    <row r="22" spans="1:8" ht="15.5" x14ac:dyDescent="0.35">
      <c r="A22" s="6">
        <v>9</v>
      </c>
      <c r="B22" s="18" t="s">
        <v>15</v>
      </c>
      <c r="C22" s="21" t="str">
        <f>[1]Простыня!C25</f>
        <v>Звонцов Александр Григорьевич</v>
      </c>
      <c r="D22" s="28">
        <f>[1]Простыня!AE25</f>
        <v>9.0277777777777787E-3</v>
      </c>
      <c r="E22" s="16" t="str">
        <f>[1]Простыня!C26</f>
        <v>Мазуров Александр Викторович</v>
      </c>
      <c r="F22" s="31">
        <f>[1]Простыня!AE26</f>
        <v>8.7615740740740744E-3</v>
      </c>
      <c r="G22" s="14">
        <f t="shared" si="0"/>
        <v>1.7789351851851855E-2</v>
      </c>
      <c r="H22" s="7">
        <v>9</v>
      </c>
    </row>
    <row r="23" spans="1:8" ht="15.5" x14ac:dyDescent="0.35">
      <c r="A23" s="6">
        <v>10</v>
      </c>
      <c r="B23" s="18" t="s">
        <v>16</v>
      </c>
      <c r="C23" s="21" t="str">
        <f>[1]Простыня!C19</f>
        <v>Конопацкий Михаил Константинович</v>
      </c>
      <c r="D23" s="28">
        <f>[1]Простыня!AE19</f>
        <v>1.1655092592592594E-2</v>
      </c>
      <c r="E23" s="16" t="str">
        <f>[1]Простыня!C20</f>
        <v>Шаппо Максим Николаевич</v>
      </c>
      <c r="F23" s="31">
        <f>[1]Простыня!AE20</f>
        <v>9.7222222222222224E-3</v>
      </c>
      <c r="G23" s="14">
        <f t="shared" si="0"/>
        <v>2.1377314814814814E-2</v>
      </c>
      <c r="H23" s="7">
        <v>10</v>
      </c>
    </row>
    <row r="24" spans="1:8" ht="15.5" x14ac:dyDescent="0.35">
      <c r="A24" s="6">
        <v>11</v>
      </c>
      <c r="B24" s="18" t="s">
        <v>17</v>
      </c>
      <c r="C24" s="21" t="str">
        <f>[1]Простыня!C33</f>
        <v>Пармузин Николай Михайлович</v>
      </c>
      <c r="D24" s="28">
        <f>[1]Простыня!AE33</f>
        <v>1.275462962962963E-2</v>
      </c>
      <c r="E24" s="16" t="str">
        <f>[1]Простыня!C34</f>
        <v>Прошин Андрей Леонидович</v>
      </c>
      <c r="F24" s="31">
        <f>[1]Простыня!AE34</f>
        <v>9.2361111111111116E-3</v>
      </c>
      <c r="G24" s="14">
        <f t="shared" si="0"/>
        <v>2.1990740740740741E-2</v>
      </c>
      <c r="H24" s="7">
        <v>11</v>
      </c>
    </row>
    <row r="25" spans="1:8" ht="15.5" hidden="1" x14ac:dyDescent="0.35">
      <c r="A25" s="6">
        <v>12</v>
      </c>
      <c r="B25" s="19" t="s">
        <v>18</v>
      </c>
      <c r="C25" s="22" t="str">
        <f>[1]Простыня!C27</f>
        <v>Король Евгений Владимирович</v>
      </c>
      <c r="D25" s="10">
        <f>[1]Простыня!AE27</f>
        <v>5.7060185185185183E-3</v>
      </c>
      <c r="E25" s="32" t="s">
        <v>8</v>
      </c>
      <c r="F25" s="33"/>
      <c r="G25" s="33"/>
      <c r="H25" s="34"/>
    </row>
    <row r="26" spans="1:8" ht="36" customHeight="1" x14ac:dyDescent="0.35">
      <c r="A26" s="2"/>
      <c r="B26" s="9" t="s">
        <v>4</v>
      </c>
      <c r="C26" s="9" t="s">
        <v>5</v>
      </c>
      <c r="E26" s="9"/>
      <c r="H26" s="3"/>
    </row>
  </sheetData>
  <mergeCells count="13">
    <mergeCell ref="E25:H25"/>
    <mergeCell ref="A1:H1"/>
    <mergeCell ref="A2:H2"/>
    <mergeCell ref="A3:H3"/>
    <mergeCell ref="G7:G13"/>
    <mergeCell ref="H7:H13"/>
    <mergeCell ref="A7:A13"/>
    <mergeCell ref="B7:B13"/>
    <mergeCell ref="C7:C13"/>
    <mergeCell ref="D7:D13"/>
    <mergeCell ref="E7:E13"/>
    <mergeCell ref="F7:F13"/>
    <mergeCell ref="B5:H5"/>
  </mergeCells>
  <pageMargins left="0.70866141732283472" right="0.70866141732283472" top="0.74803149606299213" bottom="0.74803149606299213" header="0.31496062992125984" footer="0.31496062992125984"/>
  <pageSetup paperSize="9" scale="6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CFO</dc:creator>
  <cp:lastModifiedBy>Фильченков Вадим Евгеньевич</cp:lastModifiedBy>
  <cp:lastPrinted>2017-07-17T12:30:19Z</cp:lastPrinted>
  <dcterms:created xsi:type="dcterms:W3CDTF">2017-07-17T08:28:39Z</dcterms:created>
  <dcterms:modified xsi:type="dcterms:W3CDTF">2017-07-17T12:30:43Z</dcterms:modified>
</cp:coreProperties>
</file>