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H:\Департамент регионального развития и персонала\Группа ОРМ\АСМАП-Профи\АСМАП-Профи 2016-2017\!ЦФО\"/>
    </mc:Choice>
  </mc:AlternateContent>
  <bookViews>
    <workbookView xWindow="0" yWindow="0" windowWidth="19200" windowHeight="735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O37" i="1" l="1"/>
  <c r="N37" i="1"/>
  <c r="L37" i="1"/>
  <c r="K37" i="1"/>
  <c r="J37" i="1"/>
  <c r="I37" i="1"/>
  <c r="H37" i="1"/>
  <c r="G37" i="1"/>
  <c r="F37" i="1"/>
  <c r="E37" i="1"/>
  <c r="C37" i="1"/>
  <c r="B37" i="1"/>
  <c r="O36" i="1"/>
  <c r="N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L35" i="1"/>
  <c r="K35" i="1"/>
  <c r="J35" i="1"/>
  <c r="I35" i="1"/>
  <c r="H35" i="1"/>
  <c r="G35" i="1"/>
  <c r="F35" i="1"/>
  <c r="E35" i="1"/>
  <c r="D35" i="1"/>
  <c r="C35" i="1"/>
  <c r="B35" i="1"/>
  <c r="O34" i="1"/>
  <c r="N34" i="1"/>
  <c r="L34" i="1"/>
  <c r="K34" i="1"/>
  <c r="J34" i="1"/>
  <c r="I34" i="1"/>
  <c r="H34" i="1"/>
  <c r="G34" i="1"/>
  <c r="F34" i="1"/>
  <c r="E34" i="1"/>
  <c r="D34" i="1"/>
  <c r="C34" i="1"/>
  <c r="B34" i="1"/>
  <c r="O33" i="1"/>
  <c r="N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L29" i="1"/>
  <c r="K29" i="1"/>
  <c r="J29" i="1"/>
  <c r="I29" i="1"/>
  <c r="H29" i="1"/>
  <c r="G29" i="1"/>
  <c r="F29" i="1"/>
  <c r="E29" i="1"/>
  <c r="D29" i="1"/>
  <c r="C29" i="1"/>
  <c r="B29" i="1"/>
  <c r="O28" i="1"/>
  <c r="N28" i="1"/>
  <c r="L28" i="1"/>
  <c r="K28" i="1"/>
  <c r="J28" i="1"/>
  <c r="I28" i="1"/>
  <c r="H28" i="1"/>
  <c r="G28" i="1"/>
  <c r="F28" i="1"/>
  <c r="E28" i="1"/>
  <c r="D28" i="1"/>
  <c r="C28" i="1"/>
  <c r="B28" i="1"/>
  <c r="O27" i="1"/>
  <c r="N27" i="1"/>
  <c r="L27" i="1"/>
  <c r="K27" i="1"/>
  <c r="J27" i="1"/>
  <c r="I27" i="1"/>
  <c r="H27" i="1"/>
  <c r="G27" i="1"/>
  <c r="F27" i="1"/>
  <c r="E27" i="1"/>
  <c r="D27" i="1"/>
  <c r="C27" i="1"/>
  <c r="B27" i="1"/>
  <c r="O26" i="1"/>
  <c r="N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L21" i="1"/>
  <c r="K21" i="1"/>
  <c r="J21" i="1"/>
  <c r="I21" i="1"/>
  <c r="H21" i="1"/>
  <c r="G21" i="1"/>
  <c r="F21" i="1"/>
  <c r="E21" i="1"/>
  <c r="D21" i="1"/>
  <c r="C21" i="1"/>
  <c r="B21" i="1"/>
  <c r="O20" i="1"/>
  <c r="N20" i="1"/>
  <c r="L20" i="1"/>
  <c r="K20" i="1"/>
  <c r="J20" i="1"/>
  <c r="I20" i="1"/>
  <c r="H20" i="1"/>
  <c r="G20" i="1"/>
  <c r="F20" i="1"/>
  <c r="E20" i="1"/>
  <c r="D20" i="1"/>
  <c r="C20" i="1"/>
  <c r="B20" i="1"/>
  <c r="O19" i="1"/>
  <c r="N19" i="1"/>
  <c r="L19" i="1"/>
  <c r="K19" i="1"/>
  <c r="J19" i="1"/>
  <c r="I19" i="1"/>
  <c r="G19" i="1"/>
  <c r="F19" i="1"/>
  <c r="E19" i="1"/>
  <c r="D19" i="1"/>
  <c r="C19" i="1"/>
  <c r="B19" i="1"/>
  <c r="O18" i="1"/>
  <c r="N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L15" i="1"/>
  <c r="K15" i="1"/>
  <c r="J15" i="1"/>
  <c r="I15" i="1"/>
  <c r="H15" i="1"/>
  <c r="G15" i="1"/>
  <c r="F15" i="1"/>
  <c r="E15" i="1"/>
  <c r="D15" i="1"/>
  <c r="C15" i="1"/>
  <c r="B15" i="1"/>
  <c r="M22" i="1" l="1"/>
  <c r="M28" i="1"/>
  <c r="M15" i="1"/>
  <c r="M21" i="1"/>
  <c r="M23" i="1"/>
  <c r="M25" i="1"/>
  <c r="M33" i="1"/>
  <c r="M36" i="1"/>
  <c r="M32" i="1"/>
  <c r="M20" i="1"/>
  <c r="M37" i="1"/>
  <c r="M16" i="1"/>
  <c r="M18" i="1"/>
  <c r="M24" i="1"/>
  <c r="M29" i="1"/>
  <c r="M17" i="1"/>
  <c r="M27" i="1"/>
  <c r="M30" i="1"/>
  <c r="M35" i="1"/>
  <c r="M19" i="1"/>
  <c r="M26" i="1"/>
  <c r="M31" i="1"/>
  <c r="M34" i="1"/>
</calcChain>
</file>

<file path=xl/sharedStrings.xml><?xml version="1.0" encoding="utf-8"?>
<sst xmlns="http://schemas.openxmlformats.org/spreadsheetml/2006/main" count="25" uniqueCount="25">
  <si>
    <t>Личный зачет</t>
  </si>
  <si>
    <t>№ п/п</t>
  </si>
  <si>
    <t>Водитель</t>
  </si>
  <si>
    <t>Стоп</t>
  </si>
  <si>
    <t>Время прохождения</t>
  </si>
  <si>
    <t>Итог</t>
  </si>
  <si>
    <t>Главный судья</t>
  </si>
  <si>
    <t>Сергей Цубин</t>
  </si>
  <si>
    <t>Тоннель</t>
  </si>
  <si>
    <t>Круг</t>
  </si>
  <si>
    <t>Змейка</t>
  </si>
  <si>
    <t>Колея</t>
  </si>
  <si>
    <t>Парковка</t>
  </si>
  <si>
    <t>Бокс передним ходом</t>
  </si>
  <si>
    <t>Бокс задним ходом</t>
  </si>
  <si>
    <t xml:space="preserve">г. Смоленск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</si>
  <si>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15 июля 2017 г.</t>
  </si>
  <si>
    <t>Стартовый №</t>
  </si>
  <si>
    <t>Место</t>
  </si>
  <si>
    <t>Общий штраф</t>
  </si>
  <si>
    <t>Команда, город</t>
  </si>
  <si>
    <t>Штрафы</t>
  </si>
  <si>
    <t>XI открытого Всероссийского конкурса мастерства</t>
  </si>
  <si>
    <t xml:space="preserve">Отборочный этап в ЦФО  </t>
  </si>
  <si>
    <t>водителей магистральных автопоездов "АСМАП-Профи"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</si>
</sst>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color indexed="9"/>
      <name val="Arial Cyr"/>
      <family val="2"/>
      <charset val="204"/>
    </font>
    <font>
      <sz val="20"/>
      <name val="Arial Cyr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4"/>
      <color theme="1"/>
      <name val="Calibri"/>
      <family val="2"/>
      <charset val="204"/>
      <scheme val="minor"/>
    </font>
    <font>
      <b/>
      <sz val="16"/>
      <name val="Arial Cyr"/>
      <family val="2"/>
      <charset val="204"/>
    </font>
    <font>
      <b/>
      <sz val="16"/>
      <name val="Arial Cyr"/>
      <charset val="204"/>
    </font>
    <font>
      <b/>
      <u/>
      <sz val="16"/>
      <name val="Arial Cyr"/>
      <charset val="204"/>
    </font>
    <font>
      <sz val="14"/>
      <name val="Arial Cyr"/>
      <family val="2"/>
      <charset val="204"/>
    </font>
    <font>
      <sz val="14"/>
      <name val="Arial Cyr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 applyAlignment="1" applyProtection="1">
      <alignment horizontal="left"/>
    </xf>
    <xf numFmtId="21" fontId="1" fillId="2" borderId="0" xfId="0" applyNumberFormat="1" applyFont="1" applyFill="1" applyAlignment="1" applyProtection="1">
      <alignment horizontal="center"/>
    </xf>
    <xf numFmtId="0" fontId="2" fillId="2" borderId="13" xfId="0" applyFont="1" applyFill="1" applyBorder="1" applyAlignment="1" applyProtection="1">
      <alignment vertical="center"/>
    </xf>
    <xf numFmtId="0" fontId="2" fillId="2" borderId="16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horizontal="left"/>
    </xf>
    <xf numFmtId="0" fontId="3" fillId="2" borderId="20" xfId="0" applyFont="1" applyFill="1" applyBorder="1" applyAlignment="1" applyProtection="1">
      <alignment horizontal="left"/>
    </xf>
    <xf numFmtId="0" fontId="3" fillId="2" borderId="0" xfId="0" applyFont="1" applyFill="1" applyAlignment="1" applyProtection="1">
      <alignment horizontal="left"/>
    </xf>
    <xf numFmtId="21" fontId="3" fillId="2" borderId="19" xfId="0" applyNumberFormat="1" applyFont="1" applyFill="1" applyBorder="1" applyAlignment="1">
      <alignment horizontal="center"/>
    </xf>
    <xf numFmtId="21" fontId="3" fillId="2" borderId="2" xfId="0" applyNumberFormat="1" applyFont="1" applyFill="1" applyBorder="1" applyAlignment="1">
      <alignment horizontal="center"/>
    </xf>
    <xf numFmtId="21" fontId="3" fillId="2" borderId="18" xfId="0" applyNumberFormat="1" applyFont="1" applyFill="1" applyBorder="1" applyAlignment="1">
      <alignment horizontal="center"/>
    </xf>
    <xf numFmtId="21" fontId="3" fillId="2" borderId="20" xfId="0" applyNumberFormat="1" applyFont="1" applyFill="1" applyBorder="1" applyAlignment="1">
      <alignment horizontal="center"/>
    </xf>
    <xf numFmtId="0" fontId="3" fillId="2" borderId="17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/>
    </xf>
    <xf numFmtId="0" fontId="3" fillId="2" borderId="6" xfId="0" applyFont="1" applyFill="1" applyBorder="1" applyAlignment="1" applyProtection="1">
      <alignment horizontal="center"/>
    </xf>
    <xf numFmtId="0" fontId="3" fillId="2" borderId="20" xfId="0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0" fillId="0" borderId="0" xfId="0" applyAlignment="1"/>
    <xf numFmtId="0" fontId="6" fillId="2" borderId="3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 textRotation="90" wrapText="1" shrinkToFit="1"/>
    </xf>
    <xf numFmtId="0" fontId="6" fillId="2" borderId="8" xfId="0" applyFont="1" applyFill="1" applyBorder="1" applyAlignment="1">
      <alignment horizontal="center" vertical="center" textRotation="90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6" fillId="2" borderId="8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 applyProtection="1">
      <alignment horizontal="center" vertical="center" textRotation="90"/>
    </xf>
    <xf numFmtId="0" fontId="3" fillId="2" borderId="6" xfId="0" applyFont="1" applyFill="1" applyBorder="1" applyAlignment="1" applyProtection="1">
      <alignment horizontal="center" vertical="center" textRotation="90"/>
    </xf>
    <xf numFmtId="0" fontId="3" fillId="2" borderId="10" xfId="0" applyFont="1" applyFill="1" applyBorder="1" applyAlignment="1" applyProtection="1">
      <alignment horizontal="center" vertical="center" textRotation="90"/>
    </xf>
    <xf numFmtId="0" fontId="3" fillId="2" borderId="14" xfId="0" applyFont="1" applyFill="1" applyBorder="1" applyAlignment="1" applyProtection="1">
      <alignment horizontal="center" vertical="center" textRotation="90"/>
    </xf>
    <xf numFmtId="0" fontId="3" fillId="2" borderId="2" xfId="0" applyFont="1" applyFill="1" applyBorder="1" applyAlignment="1" applyProtection="1">
      <alignment horizontal="center" vertical="center" textRotation="90"/>
    </xf>
    <xf numFmtId="0" fontId="3" fillId="2" borderId="7" xfId="0" applyFont="1" applyFill="1" applyBorder="1" applyAlignment="1" applyProtection="1">
      <alignment horizontal="center" vertical="center" textRotation="90"/>
    </xf>
    <xf numFmtId="0" fontId="3" fillId="2" borderId="11" xfId="0" applyFont="1" applyFill="1" applyBorder="1" applyAlignment="1" applyProtection="1">
      <alignment horizontal="center" vertical="center" textRotation="90"/>
    </xf>
    <xf numFmtId="0" fontId="3" fillId="2" borderId="15" xfId="0" applyFont="1" applyFill="1" applyBorder="1" applyAlignment="1" applyProtection="1">
      <alignment horizontal="center" vertical="center" textRotation="90"/>
    </xf>
    <xf numFmtId="0" fontId="8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 textRotation="90"/>
    </xf>
    <xf numFmtId="0" fontId="9" fillId="2" borderId="4" xfId="0" applyFont="1" applyFill="1" applyBorder="1" applyAlignment="1">
      <alignment horizontal="center" vertical="center" textRotation="90" wrapText="1"/>
    </xf>
    <xf numFmtId="0" fontId="9" fillId="2" borderId="8" xfId="0" applyFont="1" applyFill="1" applyBorder="1" applyAlignment="1">
      <alignment horizontal="center" vertical="center" textRotation="90"/>
    </xf>
    <xf numFmtId="0" fontId="9" fillId="2" borderId="8" xfId="0" applyFont="1" applyFill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textRotation="90"/>
    </xf>
    <xf numFmtId="0" fontId="9" fillId="2" borderId="9" xfId="0" applyFont="1" applyFill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textRotation="90" wrapText="1" shrinkToFit="1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 vertical="center" wrapText="1" shrinkToFit="1"/>
    </xf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right"/>
    </xf>
    <xf numFmtId="0" fontId="10" fillId="2" borderId="4" xfId="0" applyFont="1" applyFill="1" applyBorder="1" applyAlignment="1">
      <alignment horizontal="center" vertical="center" textRotation="90" wrapText="1" shrinkToFit="1"/>
    </xf>
    <xf numFmtId="0" fontId="10" fillId="2" borderId="8" xfId="0" applyFont="1" applyFill="1" applyBorder="1" applyAlignment="1">
      <alignment horizontal="center" vertical="center" textRotation="90" wrapText="1" shrinkToFit="1"/>
    </xf>
    <xf numFmtId="0" fontId="10" fillId="2" borderId="16" xfId="0" applyFont="1" applyFill="1" applyBorder="1" applyAlignment="1">
      <alignment horizontal="center" vertical="center" textRotation="90" wrapText="1" shrinkToFit="1"/>
    </xf>
    <xf numFmtId="0" fontId="3" fillId="2" borderId="24" xfId="0" applyFont="1" applyFill="1" applyBorder="1" applyAlignment="1" applyProtection="1">
      <alignment horizontal="center"/>
    </xf>
    <xf numFmtId="0" fontId="3" fillId="2" borderId="25" xfId="0" applyFont="1" applyFill="1" applyBorder="1" applyAlignment="1" applyProtection="1">
      <alignment horizontal="center"/>
    </xf>
    <xf numFmtId="0" fontId="3" fillId="2" borderId="26" xfId="0" applyFont="1" applyFill="1" applyBorder="1" applyAlignment="1" applyProtection="1">
      <alignment horizontal="center"/>
    </xf>
    <xf numFmtId="0" fontId="7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ktor%20A.%20Belyakov\Desktop\Documents\2017&#1040;&#1057;&#1052;&#1040;&#1055;-&#1055;&#1088;&#1086;&#1092;&#1080;\&#1057;&#1091;&#1076;&#1100;&#1103;%20&#1088;&#1077;&#1079;&#1091;&#1083;&#1100;&#1090;&#1072;&#1090;&#1099;\&#1057;&#1084;&#1086;&#1083;&#1077;&#1085;&#1089;&#1082;%202017&#1085;&#1086;&#1074;%20&#1055;&#1056;&#1054;&#1041;&#1040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ртовая"/>
      <sheetName val="Личный результат"/>
      <sheetName val="Командный результат"/>
      <sheetName val="Список участников"/>
      <sheetName val="Простыня"/>
    </sheetNames>
    <sheetDataSet>
      <sheetData sheetId="0"/>
      <sheetData sheetId="1"/>
      <sheetData sheetId="2"/>
      <sheetData sheetId="3"/>
      <sheetData sheetId="4">
        <row r="15">
          <cell r="B15">
            <v>13</v>
          </cell>
          <cell r="C15" t="str">
            <v>Кононов Валерий Анатольевич</v>
          </cell>
          <cell r="D15" t="str">
            <v>ООО "ЛарТранс" г. Москва</v>
          </cell>
          <cell r="G15">
            <v>2.3148148148148146E-4</v>
          </cell>
          <cell r="J15">
            <v>3.472222222222222E-3</v>
          </cell>
          <cell r="M15">
            <v>1.1574074074074073E-4</v>
          </cell>
          <cell r="P15">
            <v>0</v>
          </cell>
          <cell r="S15">
            <v>1.1574074074074073E-4</v>
          </cell>
          <cell r="V15">
            <v>0</v>
          </cell>
          <cell r="Y15">
            <v>0</v>
          </cell>
          <cell r="AC15">
            <v>0</v>
          </cell>
          <cell r="AD15">
            <v>3.1481481481481482E-3</v>
          </cell>
          <cell r="AE15">
            <v>7.083333333333333E-3</v>
          </cell>
        </row>
        <row r="16">
          <cell r="B16">
            <v>11</v>
          </cell>
          <cell r="C16" t="str">
            <v>Морозов Виталий Викторович</v>
          </cell>
          <cell r="D16" t="str">
            <v>ООО "ЛарТранс" г. Москва</v>
          </cell>
          <cell r="G16">
            <v>1.1574074074074073E-4</v>
          </cell>
          <cell r="J16">
            <v>3.4722222222222218E-4</v>
          </cell>
          <cell r="M16">
            <v>0</v>
          </cell>
          <cell r="P16">
            <v>1.1574074074074073E-4</v>
          </cell>
          <cell r="S16">
            <v>5.7870370370370367E-4</v>
          </cell>
          <cell r="V16">
            <v>0</v>
          </cell>
          <cell r="Y16">
            <v>1.1574074074074073E-4</v>
          </cell>
          <cell r="AC16">
            <v>0</v>
          </cell>
          <cell r="AD16">
            <v>2.9513888888888888E-3</v>
          </cell>
          <cell r="AE16">
            <v>4.2245370370370371E-3</v>
          </cell>
        </row>
        <row r="17">
          <cell r="B17">
            <v>7</v>
          </cell>
          <cell r="C17" t="str">
            <v>Еремеев Александр Васильевич</v>
          </cell>
          <cell r="D17" t="str">
            <v>ООО "Оптитранс" г. Смоленск</v>
          </cell>
          <cell r="G17">
            <v>2.3148148148148146E-4</v>
          </cell>
          <cell r="J17">
            <v>4.6296296296296293E-4</v>
          </cell>
          <cell r="M17">
            <v>2.3148148148148146E-4</v>
          </cell>
          <cell r="P17">
            <v>1.0416666666666667E-3</v>
          </cell>
          <cell r="S17">
            <v>1.0416666666666667E-3</v>
          </cell>
          <cell r="V17">
            <v>0</v>
          </cell>
          <cell r="Y17">
            <v>3.472222222222222E-3</v>
          </cell>
          <cell r="AC17">
            <v>0</v>
          </cell>
          <cell r="AD17">
            <v>3.2175925925925926E-3</v>
          </cell>
          <cell r="AE17">
            <v>9.6990740740740735E-3</v>
          </cell>
        </row>
        <row r="18">
          <cell r="B18">
            <v>17</v>
          </cell>
          <cell r="C18" t="str">
            <v>Прошкин Дмитрий Николаевич</v>
          </cell>
          <cell r="D18" t="str">
            <v>ООО "Оптитранс" г. Смоленск</v>
          </cell>
          <cell r="G18">
            <v>1.1574074074074073E-4</v>
          </cell>
          <cell r="J18">
            <v>3.472222222222222E-3</v>
          </cell>
          <cell r="M18">
            <v>1.1574074074074073E-4</v>
          </cell>
          <cell r="P18">
            <v>2.3148148148148146E-4</v>
          </cell>
          <cell r="S18">
            <v>4.6296296296296293E-4</v>
          </cell>
          <cell r="V18">
            <v>1.1574074074074073E-4</v>
          </cell>
          <cell r="Y18">
            <v>1.1574074074074073E-4</v>
          </cell>
          <cell r="AC18">
            <v>0</v>
          </cell>
          <cell r="AD18">
            <v>2.6504629629629625E-3</v>
          </cell>
          <cell r="AE18">
            <v>7.2800925925925915E-3</v>
          </cell>
        </row>
        <row r="19">
          <cell r="B19">
            <v>3</v>
          </cell>
          <cell r="C19" t="str">
            <v>Конопацкий Михаил Константинович</v>
          </cell>
          <cell r="D19" t="str">
            <v>ООО "Фрут Лайн" г. Смоленск</v>
          </cell>
          <cell r="G19">
            <v>0</v>
          </cell>
          <cell r="J19">
            <v>3.472222222222222E-3</v>
          </cell>
          <cell r="M19">
            <v>3.472222222222222E-3</v>
          </cell>
          <cell r="P19">
            <v>1.1574074074074073E-4</v>
          </cell>
          <cell r="S19">
            <v>1.1574074074074073E-3</v>
          </cell>
          <cell r="V19">
            <v>0</v>
          </cell>
          <cell r="Y19">
            <v>0</v>
          </cell>
          <cell r="AC19">
            <v>3.4722222222222224E-4</v>
          </cell>
          <cell r="AD19">
            <v>3.0902777777777782E-3</v>
          </cell>
          <cell r="AE19">
            <v>1.1655092592592594E-2</v>
          </cell>
        </row>
        <row r="20">
          <cell r="B20">
            <v>16</v>
          </cell>
          <cell r="C20" t="str">
            <v>Шаппо Максим Николаевич</v>
          </cell>
          <cell r="D20" t="str">
            <v>ООО "Фрут Лайн" г. Смоленск</v>
          </cell>
          <cell r="G20">
            <v>1.1574074074074073E-4</v>
          </cell>
          <cell r="J20">
            <v>3.4722222222222218E-4</v>
          </cell>
          <cell r="M20">
            <v>1.1574074074074073E-4</v>
          </cell>
          <cell r="P20">
            <v>2.3148148148148146E-4</v>
          </cell>
          <cell r="S20">
            <v>1.1574074074074073E-3</v>
          </cell>
          <cell r="V20">
            <v>3.472222222222222E-3</v>
          </cell>
          <cell r="Y20">
            <v>3.4722222222222218E-4</v>
          </cell>
          <cell r="AC20">
            <v>3.4722222222222224E-4</v>
          </cell>
          <cell r="AD20">
            <v>3.5879629629629629E-3</v>
          </cell>
          <cell r="AE20">
            <v>9.7222222222222224E-3</v>
          </cell>
        </row>
        <row r="21">
          <cell r="B21">
            <v>9</v>
          </cell>
          <cell r="C21" t="str">
            <v>Татаринов Алексей Александрович</v>
          </cell>
          <cell r="D21" t="str">
            <v>ООО "Сельта" (АО "Тандер", г. Смоленск)</v>
          </cell>
          <cell r="G21">
            <v>0</v>
          </cell>
          <cell r="J21">
            <v>3.472222222222222E-3</v>
          </cell>
          <cell r="M21">
            <v>0</v>
          </cell>
          <cell r="P21">
            <v>1.1574074074074073E-4</v>
          </cell>
          <cell r="S21">
            <v>0</v>
          </cell>
          <cell r="V21">
            <v>0</v>
          </cell>
          <cell r="Y21">
            <v>1.1574074074074073E-4</v>
          </cell>
          <cell r="AC21">
            <v>0</v>
          </cell>
          <cell r="AD21">
            <v>3.530092592592592E-3</v>
          </cell>
          <cell r="AE21">
            <v>7.2337962962962955E-3</v>
          </cell>
        </row>
        <row r="22">
          <cell r="B22">
            <v>2</v>
          </cell>
          <cell r="C22" t="str">
            <v>Козырев Виктор Николаевич</v>
          </cell>
          <cell r="D22" t="str">
            <v>ООО "Сельта"  (АО "Тандер", г. Смоленск)</v>
          </cell>
          <cell r="G22">
            <v>1.1574074074074073E-4</v>
          </cell>
          <cell r="J22">
            <v>3.4722222222222218E-4</v>
          </cell>
          <cell r="M22">
            <v>1.1574074074074073E-4</v>
          </cell>
          <cell r="P22">
            <v>3.4722222222222218E-4</v>
          </cell>
          <cell r="S22">
            <v>0</v>
          </cell>
          <cell r="V22">
            <v>0</v>
          </cell>
          <cell r="Y22">
            <v>0</v>
          </cell>
          <cell r="AC22">
            <v>3.4722222222222224E-4</v>
          </cell>
          <cell r="AD22">
            <v>2.5347222222222221E-3</v>
          </cell>
          <cell r="AE22">
            <v>3.8078703703703703E-3</v>
          </cell>
        </row>
        <row r="23">
          <cell r="B23">
            <v>21</v>
          </cell>
          <cell r="C23" t="str">
            <v>Киргетов Евгений Викторович</v>
          </cell>
          <cell r="D23" t="str">
            <v>ООО "Сельта" (АО "Тандер", г. Смоленск) - 1</v>
          </cell>
          <cell r="G23">
            <v>1.1574074074074073E-4</v>
          </cell>
          <cell r="J23">
            <v>2.3148148148148146E-4</v>
          </cell>
          <cell r="M23">
            <v>0</v>
          </cell>
          <cell r="S23">
            <v>5.7870370370370367E-4</v>
          </cell>
          <cell r="V23">
            <v>0</v>
          </cell>
          <cell r="Y23">
            <v>0</v>
          </cell>
          <cell r="AC23">
            <v>0</v>
          </cell>
          <cell r="AD23">
            <v>2.1412037037037038E-3</v>
          </cell>
          <cell r="AE23">
            <v>3.0671296296296297E-3</v>
          </cell>
        </row>
        <row r="24">
          <cell r="B24">
            <v>6</v>
          </cell>
          <cell r="C24" t="str">
            <v>Степаньков Иван Евгеньевич</v>
          </cell>
          <cell r="D24" t="str">
            <v>ООО "Сельта"  (АО "Тандер", г. Смоленск) - 1</v>
          </cell>
          <cell r="G24">
            <v>0</v>
          </cell>
          <cell r="J24">
            <v>3.472222222222222E-3</v>
          </cell>
          <cell r="M24">
            <v>1.1574074074074073E-4</v>
          </cell>
          <cell r="P24">
            <v>1.0416666666666667E-3</v>
          </cell>
          <cell r="S24">
            <v>0</v>
          </cell>
          <cell r="V24">
            <v>0</v>
          </cell>
          <cell r="Y24">
            <v>1.1574074074074073E-4</v>
          </cell>
          <cell r="AC24">
            <v>3.4722222222222224E-4</v>
          </cell>
          <cell r="AD24">
            <v>2.2337962962962967E-3</v>
          </cell>
          <cell r="AE24">
            <v>7.3263888888888892E-3</v>
          </cell>
        </row>
        <row r="25">
          <cell r="B25">
            <v>5</v>
          </cell>
          <cell r="C25" t="str">
            <v>Звонцов Александр Григорьевич</v>
          </cell>
          <cell r="D25" t="str">
            <v>ООО "Транском" г. Вязьма</v>
          </cell>
          <cell r="G25">
            <v>2.3148148148148146E-4</v>
          </cell>
          <cell r="J25">
            <v>2.3148148148148146E-4</v>
          </cell>
          <cell r="M25">
            <v>1.1574074074074073E-4</v>
          </cell>
          <cell r="P25">
            <v>0</v>
          </cell>
          <cell r="S25">
            <v>1.0416666666666667E-3</v>
          </cell>
          <cell r="V25">
            <v>0</v>
          </cell>
          <cell r="Y25">
            <v>3.472222222222222E-3</v>
          </cell>
          <cell r="AC25">
            <v>0</v>
          </cell>
          <cell r="AD25">
            <v>3.9351851851851857E-3</v>
          </cell>
          <cell r="AE25">
            <v>9.0277777777777787E-3</v>
          </cell>
        </row>
        <row r="26">
          <cell r="B26">
            <v>24</v>
          </cell>
          <cell r="C26" t="str">
            <v>Мазуров Александр Викторович</v>
          </cell>
          <cell r="D26" t="str">
            <v>ООО "Транском" г. Вязьма</v>
          </cell>
          <cell r="G26">
            <v>1.1574074074074073E-4</v>
          </cell>
          <cell r="J26">
            <v>3.472222222222222E-3</v>
          </cell>
          <cell r="M26">
            <v>2.3148148148148146E-4</v>
          </cell>
          <cell r="P26">
            <v>0</v>
          </cell>
          <cell r="S26">
            <v>8.1018518518518516E-4</v>
          </cell>
          <cell r="V26">
            <v>0</v>
          </cell>
          <cell r="Y26">
            <v>0</v>
          </cell>
          <cell r="AC26">
            <v>3.4722222222222224E-4</v>
          </cell>
          <cell r="AD26">
            <v>3.7847222222222223E-3</v>
          </cell>
          <cell r="AE26">
            <v>8.7615740740740744E-3</v>
          </cell>
        </row>
        <row r="27">
          <cell r="B27">
            <v>4</v>
          </cell>
          <cell r="C27" t="str">
            <v>Король Евгений Владимирович</v>
          </cell>
          <cell r="D27" t="str">
            <v>ООО "Автопром" г. Брянск</v>
          </cell>
          <cell r="G27">
            <v>1.1574074074074073E-4</v>
          </cell>
          <cell r="J27">
            <v>2.3148148148148146E-4</v>
          </cell>
          <cell r="M27">
            <v>1.1574074074074073E-4</v>
          </cell>
          <cell r="P27">
            <v>1.1574074074074073E-4</v>
          </cell>
          <cell r="S27">
            <v>1.1574074074074073E-3</v>
          </cell>
          <cell r="V27">
            <v>0</v>
          </cell>
          <cell r="Y27">
            <v>1.1574074074074073E-4</v>
          </cell>
          <cell r="AC27">
            <v>0</v>
          </cell>
          <cell r="AD27">
            <v>3.8541666666666668E-3</v>
          </cell>
          <cell r="AE27">
            <v>5.7060185185185183E-3</v>
          </cell>
        </row>
        <row r="29">
          <cell r="B29">
            <v>8</v>
          </cell>
          <cell r="C29" t="str">
            <v>Щевелев Вячеслав Юрьевич</v>
          </cell>
          <cell r="D29" t="str">
            <v>ОАО МП "Совтрансавто-Брянск-Холдинг" г. Брянск</v>
          </cell>
          <cell r="G29">
            <v>0</v>
          </cell>
          <cell r="J29">
            <v>2.3148148148148146E-4</v>
          </cell>
          <cell r="M29">
            <v>0</v>
          </cell>
          <cell r="P29">
            <v>0</v>
          </cell>
          <cell r="S29">
            <v>1.1574074074074073E-3</v>
          </cell>
          <cell r="V29">
            <v>0</v>
          </cell>
          <cell r="Y29">
            <v>1.1574074074074073E-4</v>
          </cell>
          <cell r="AC29">
            <v>0</v>
          </cell>
          <cell r="AD29">
            <v>2.0949074074074073E-3</v>
          </cell>
          <cell r="AE29">
            <v>3.5995370370370365E-3</v>
          </cell>
        </row>
        <row r="30">
          <cell r="B30">
            <v>1</v>
          </cell>
          <cell r="C30" t="str">
            <v>Муравьев Сергей Викторович</v>
          </cell>
          <cell r="D30" t="str">
            <v>ОАО МП "Совтрансавто-Брянск-Холдинг" г. Брянск</v>
          </cell>
          <cell r="G30">
            <v>1.1574074074074073E-4</v>
          </cell>
          <cell r="J30">
            <v>1.1574074074074073E-4</v>
          </cell>
          <cell r="M30">
            <v>0</v>
          </cell>
          <cell r="P30">
            <v>0</v>
          </cell>
          <cell r="S30">
            <v>0</v>
          </cell>
          <cell r="V30">
            <v>0</v>
          </cell>
          <cell r="Y30">
            <v>0</v>
          </cell>
          <cell r="AC30">
            <v>0</v>
          </cell>
          <cell r="AD30">
            <v>2.2337962962962967E-3</v>
          </cell>
          <cell r="AE30">
            <v>2.465277777777778E-3</v>
          </cell>
        </row>
        <row r="31">
          <cell r="B31">
            <v>19</v>
          </cell>
          <cell r="C31" t="str">
            <v>Синий Сергей Сергеевич</v>
          </cell>
          <cell r="D31" t="str">
            <v>ОАО МП "Совтрансавто-Брянск-Холдинг" - 1 г. Брянск</v>
          </cell>
          <cell r="G31">
            <v>0</v>
          </cell>
          <cell r="J31">
            <v>0</v>
          </cell>
          <cell r="M31">
            <v>0</v>
          </cell>
          <cell r="P31">
            <v>0</v>
          </cell>
          <cell r="S31">
            <v>0</v>
          </cell>
          <cell r="V31">
            <v>0</v>
          </cell>
          <cell r="Y31">
            <v>0</v>
          </cell>
          <cell r="AC31">
            <v>0</v>
          </cell>
          <cell r="AD31">
            <v>2.1412037037037038E-3</v>
          </cell>
          <cell r="AE31">
            <v>2.1412037037037038E-3</v>
          </cell>
        </row>
        <row r="32">
          <cell r="B32">
            <v>14</v>
          </cell>
          <cell r="C32" t="str">
            <v>Прудников Максим Николаевич</v>
          </cell>
          <cell r="D32" t="str">
            <v>ОАО МП "Совтрансавто-Брянск-Холдинг" - 1 г. Брянск</v>
          </cell>
          <cell r="G32">
            <v>0</v>
          </cell>
          <cell r="J32">
            <v>1.1574074074074073E-4</v>
          </cell>
          <cell r="M32">
            <v>1.1574074074074073E-4</v>
          </cell>
          <cell r="P32">
            <v>0</v>
          </cell>
          <cell r="S32">
            <v>0</v>
          </cell>
          <cell r="V32">
            <v>0</v>
          </cell>
          <cell r="Y32">
            <v>1.1574074074074073E-4</v>
          </cell>
          <cell r="AC32">
            <v>0</v>
          </cell>
          <cell r="AD32">
            <v>2.5578703703703705E-3</v>
          </cell>
          <cell r="AE32">
            <v>2.9050925925925928E-3</v>
          </cell>
        </row>
        <row r="33">
          <cell r="B33">
            <v>10</v>
          </cell>
          <cell r="C33" t="str">
            <v>Пармузин Николай Михайлович</v>
          </cell>
          <cell r="D33" t="str">
            <v>ЗАО "АВТО-ИНВЕСТ" г. Москва</v>
          </cell>
          <cell r="G33">
            <v>2.3148148148148146E-4</v>
          </cell>
          <cell r="J33">
            <v>3.472222222222222E-3</v>
          </cell>
          <cell r="M33">
            <v>4.6296296296296293E-4</v>
          </cell>
          <cell r="P33">
            <v>3.472222222222222E-3</v>
          </cell>
          <cell r="S33">
            <v>6.9444444444444436E-4</v>
          </cell>
          <cell r="V33">
            <v>0</v>
          </cell>
          <cell r="Y33">
            <v>1.1574074074074073E-4</v>
          </cell>
          <cell r="AC33">
            <v>3.4722222222222224E-4</v>
          </cell>
          <cell r="AD33">
            <v>3.9583333333333337E-3</v>
          </cell>
          <cell r="AE33">
            <v>1.275462962962963E-2</v>
          </cell>
        </row>
        <row r="34">
          <cell r="B34">
            <v>23</v>
          </cell>
          <cell r="C34" t="str">
            <v>Прошин Андрей Леонидович</v>
          </cell>
          <cell r="D34" t="str">
            <v>ЗАО "АВТО-ИНВЕСТ" г. Москва</v>
          </cell>
          <cell r="G34">
            <v>1.1574074074074073E-4</v>
          </cell>
          <cell r="J34">
            <v>3.472222222222222E-3</v>
          </cell>
          <cell r="M34">
            <v>0</v>
          </cell>
          <cell r="P34">
            <v>3.4722222222222218E-4</v>
          </cell>
          <cell r="S34">
            <v>1.0416666666666667E-3</v>
          </cell>
          <cell r="V34">
            <v>0</v>
          </cell>
          <cell r="Y34">
            <v>1.1574074074074073E-4</v>
          </cell>
          <cell r="AC34">
            <v>0</v>
          </cell>
          <cell r="AD34">
            <v>4.1435185185185186E-3</v>
          </cell>
          <cell r="AE34">
            <v>9.2361111111111116E-3</v>
          </cell>
        </row>
        <row r="35">
          <cell r="B35">
            <v>22</v>
          </cell>
          <cell r="C35" t="str">
            <v>Кравцов Роман Владимирович</v>
          </cell>
          <cell r="D35" t="str">
            <v>ООО "Группа Компаний "Д-ТРАНС" г. Одинцово М. О.</v>
          </cell>
          <cell r="G35">
            <v>2.3148148148148146E-4</v>
          </cell>
          <cell r="J35">
            <v>3.472222222222222E-3</v>
          </cell>
          <cell r="M35">
            <v>0</v>
          </cell>
          <cell r="P35">
            <v>1.1574074074074073E-4</v>
          </cell>
          <cell r="S35">
            <v>3.4722222222222218E-4</v>
          </cell>
          <cell r="V35">
            <v>0</v>
          </cell>
          <cell r="Y35">
            <v>0</v>
          </cell>
          <cell r="AC35">
            <v>0</v>
          </cell>
          <cell r="AD35">
            <v>1.9444444444444442E-3</v>
          </cell>
          <cell r="AE35">
            <v>6.1111111111111106E-3</v>
          </cell>
        </row>
        <row r="36">
          <cell r="B36">
            <v>15</v>
          </cell>
          <cell r="C36" t="str">
            <v>Радишевский Вячеслав Васильевич</v>
          </cell>
          <cell r="D36" t="str">
            <v>ООО "Группа Компаний "Д-ТРАНС" г. Одинцово М. О.</v>
          </cell>
          <cell r="G36">
            <v>0</v>
          </cell>
          <cell r="J36">
            <v>1.1574074074074073E-4</v>
          </cell>
          <cell r="M36">
            <v>5.7870370370370367E-4</v>
          </cell>
          <cell r="P36">
            <v>0</v>
          </cell>
          <cell r="S36">
            <v>1.1574074074074073E-4</v>
          </cell>
          <cell r="V36">
            <v>0</v>
          </cell>
          <cell r="Y36">
            <v>2.3148148148148146E-4</v>
          </cell>
          <cell r="AC36">
            <v>0</v>
          </cell>
          <cell r="AD36">
            <v>1.8634259259259261E-3</v>
          </cell>
          <cell r="AE36">
            <v>2.9050925925925928E-3</v>
          </cell>
        </row>
        <row r="37">
          <cell r="B37">
            <v>20</v>
          </cell>
          <cell r="C37" t="str">
            <v>Зырянов Денис Николаевич</v>
          </cell>
          <cell r="D37" t="str">
            <v>ЗАО "Смоленск-Экспедиция" г. Смоленск</v>
          </cell>
          <cell r="G37">
            <v>2.3148148148148146E-4</v>
          </cell>
          <cell r="J37">
            <v>4.6296296296296293E-4</v>
          </cell>
          <cell r="M37">
            <v>2.3148148148148146E-4</v>
          </cell>
          <cell r="P37">
            <v>3.4722222222222218E-4</v>
          </cell>
          <cell r="S37">
            <v>2.3148148148148146E-4</v>
          </cell>
          <cell r="V37">
            <v>0</v>
          </cell>
          <cell r="Y37">
            <v>2.3148148148148146E-4</v>
          </cell>
          <cell r="AC37">
            <v>3.4722222222222224E-4</v>
          </cell>
          <cell r="AD37">
            <v>2.9513888888888888E-3</v>
          </cell>
          <cell r="AE37">
            <v>5.0347222222222217E-3</v>
          </cell>
        </row>
        <row r="38">
          <cell r="B38">
            <v>12</v>
          </cell>
          <cell r="C38" t="str">
            <v>Большаков Александр Георгиевич</v>
          </cell>
          <cell r="D38" t="str">
            <v>ЗАО "Смоленск-Экспедиция" г. Смоленск</v>
          </cell>
          <cell r="G38">
            <v>2.3148148148148146E-4</v>
          </cell>
          <cell r="J38">
            <v>3.472222222222222E-3</v>
          </cell>
          <cell r="M38">
            <v>5.7870370370370367E-4</v>
          </cell>
          <cell r="P38">
            <v>0</v>
          </cell>
          <cell r="S38">
            <v>9.2592592592592585E-4</v>
          </cell>
          <cell r="V38">
            <v>0</v>
          </cell>
          <cell r="Y38">
            <v>0</v>
          </cell>
          <cell r="AC38">
            <v>3.4722222222222224E-4</v>
          </cell>
          <cell r="AD38">
            <v>4.4560185185185189E-3</v>
          </cell>
          <cell r="AE38">
            <v>1.0011574074074074E-2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topLeftCell="B7" zoomScale="75" zoomScaleNormal="75" workbookViewId="0">
      <selection activeCell="R22" sqref="R22"/>
    </sheetView>
  </sheetViews>
  <sheetFormatPr defaultRowHeight="14.5" x14ac:dyDescent="0.35"/>
  <cols>
    <col min="1" max="1" width="10.1796875" hidden="1" customWidth="1"/>
    <col min="2" max="2" width="7" customWidth="1"/>
    <col min="3" max="3" width="35.81640625" customWidth="1"/>
    <col min="4" max="4" width="54.26953125" customWidth="1"/>
    <col min="14" max="14" width="11.26953125" customWidth="1"/>
  </cols>
  <sheetData>
    <row r="1" spans="1:16" ht="20.5" customHeight="1" x14ac:dyDescent="0.35">
      <c r="A1" s="60" t="s">
        <v>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20.5" customHeight="1" x14ac:dyDescent="0.35">
      <c r="A2" s="60" t="s">
        <v>22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20.5" customHeight="1" x14ac:dyDescent="0.35">
      <c r="A3" s="60" t="s">
        <v>24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ht="14.5" customHeight="1" x14ac:dyDescent="0.3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6" ht="33.5" customHeight="1" x14ac:dyDescent="0.35">
      <c r="A5" s="36" t="s">
        <v>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15.5" x14ac:dyDescent="0.35">
      <c r="B6" s="51" t="s">
        <v>15</v>
      </c>
      <c r="C6" s="51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P6" s="52" t="s">
        <v>16</v>
      </c>
    </row>
    <row r="7" spans="1:16" ht="9" customHeight="1" thickBot="1" x14ac:dyDescent="0.4">
      <c r="A7" s="3">
        <v>3.472222222222222E-3</v>
      </c>
      <c r="B7" s="3">
        <v>3.4722222222222224E-4</v>
      </c>
      <c r="C7" s="3">
        <v>1.1574074074074073E-4</v>
      </c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6" ht="14.5" customHeight="1" x14ac:dyDescent="0.35">
      <c r="A8" s="28" t="s">
        <v>1</v>
      </c>
      <c r="B8" s="32" t="s">
        <v>17</v>
      </c>
      <c r="C8" s="20" t="s">
        <v>2</v>
      </c>
      <c r="D8" s="22" t="s">
        <v>20</v>
      </c>
      <c r="E8" s="37" t="s">
        <v>8</v>
      </c>
      <c r="F8" s="43" t="s">
        <v>12</v>
      </c>
      <c r="G8" s="38" t="s">
        <v>13</v>
      </c>
      <c r="H8" s="38" t="s">
        <v>14</v>
      </c>
      <c r="I8" s="38" t="s">
        <v>9</v>
      </c>
      <c r="J8" s="37" t="s">
        <v>10</v>
      </c>
      <c r="K8" s="37" t="s">
        <v>11</v>
      </c>
      <c r="L8" s="38" t="s">
        <v>3</v>
      </c>
      <c r="M8" s="53" t="s">
        <v>19</v>
      </c>
      <c r="N8" s="24" t="s">
        <v>4</v>
      </c>
      <c r="O8" s="26" t="s">
        <v>5</v>
      </c>
      <c r="P8" s="24" t="s">
        <v>18</v>
      </c>
    </row>
    <row r="9" spans="1:16" ht="14.5" customHeight="1" x14ac:dyDescent="0.35">
      <c r="A9" s="29"/>
      <c r="B9" s="33"/>
      <c r="C9" s="21"/>
      <c r="D9" s="23"/>
      <c r="E9" s="39"/>
      <c r="F9" s="44"/>
      <c r="G9" s="40"/>
      <c r="H9" s="40"/>
      <c r="I9" s="40"/>
      <c r="J9" s="39"/>
      <c r="K9" s="39"/>
      <c r="L9" s="40"/>
      <c r="M9" s="54"/>
      <c r="N9" s="25"/>
      <c r="O9" s="27"/>
      <c r="P9" s="25"/>
    </row>
    <row r="10" spans="1:16" ht="14.5" customHeight="1" x14ac:dyDescent="0.35">
      <c r="A10" s="29"/>
      <c r="B10" s="33"/>
      <c r="C10" s="21"/>
      <c r="D10" s="23"/>
      <c r="E10" s="39"/>
      <c r="F10" s="44"/>
      <c r="G10" s="40"/>
      <c r="H10" s="40"/>
      <c r="I10" s="40"/>
      <c r="J10" s="39"/>
      <c r="K10" s="39"/>
      <c r="L10" s="40"/>
      <c r="M10" s="54"/>
      <c r="N10" s="25"/>
      <c r="O10" s="27"/>
      <c r="P10" s="25"/>
    </row>
    <row r="11" spans="1:16" ht="14.5" customHeight="1" x14ac:dyDescent="0.35">
      <c r="A11" s="29"/>
      <c r="B11" s="33"/>
      <c r="C11" s="21"/>
      <c r="D11" s="23"/>
      <c r="E11" s="39"/>
      <c r="F11" s="44"/>
      <c r="G11" s="40"/>
      <c r="H11" s="40"/>
      <c r="I11" s="40"/>
      <c r="J11" s="39"/>
      <c r="K11" s="39"/>
      <c r="L11" s="40"/>
      <c r="M11" s="54"/>
      <c r="N11" s="25"/>
      <c r="O11" s="27"/>
      <c r="P11" s="25"/>
    </row>
    <row r="12" spans="1:16" ht="14.5" customHeight="1" x14ac:dyDescent="0.35">
      <c r="A12" s="29"/>
      <c r="B12" s="33"/>
      <c r="C12" s="21"/>
      <c r="D12" s="23"/>
      <c r="E12" s="39"/>
      <c r="F12" s="44"/>
      <c r="G12" s="40"/>
      <c r="H12" s="40"/>
      <c r="I12" s="40"/>
      <c r="J12" s="39"/>
      <c r="K12" s="39"/>
      <c r="L12" s="40"/>
      <c r="M12" s="54"/>
      <c r="N12" s="25"/>
      <c r="O12" s="27"/>
      <c r="P12" s="25"/>
    </row>
    <row r="13" spans="1:16" ht="41" customHeight="1" thickBot="1" x14ac:dyDescent="0.4">
      <c r="A13" s="30"/>
      <c r="B13" s="34"/>
      <c r="C13" s="21"/>
      <c r="D13" s="23"/>
      <c r="E13" s="41"/>
      <c r="F13" s="45"/>
      <c r="G13" s="42"/>
      <c r="H13" s="42"/>
      <c r="I13" s="41"/>
      <c r="J13" s="41"/>
      <c r="K13" s="41"/>
      <c r="L13" s="41"/>
      <c r="M13" s="54"/>
      <c r="N13" s="25"/>
      <c r="O13" s="27"/>
      <c r="P13" s="25"/>
    </row>
    <row r="14" spans="1:16" ht="17.5" customHeight="1" thickBot="1" x14ac:dyDescent="0.4">
      <c r="A14" s="31"/>
      <c r="B14" s="35"/>
      <c r="C14" s="4"/>
      <c r="D14" s="5"/>
      <c r="E14" s="47" t="s">
        <v>21</v>
      </c>
      <c r="F14" s="48"/>
      <c r="G14" s="48"/>
      <c r="H14" s="48"/>
      <c r="I14" s="48"/>
      <c r="J14" s="48"/>
      <c r="K14" s="48"/>
      <c r="L14" s="49"/>
      <c r="M14" s="55"/>
      <c r="N14" s="46"/>
      <c r="O14" s="50"/>
      <c r="P14" s="46"/>
    </row>
    <row r="15" spans="1:16" x14ac:dyDescent="0.35">
      <c r="A15" s="13">
        <v>1</v>
      </c>
      <c r="B15" s="14">
        <f>[1]Простыня!B31</f>
        <v>19</v>
      </c>
      <c r="C15" s="15" t="str">
        <f>[1]Простыня!C31</f>
        <v>Синий Сергей Сергеевич</v>
      </c>
      <c r="D15" s="6" t="str">
        <f>[1]Простыня!D31</f>
        <v>ОАО МП "Совтрансавто-Брянск-Холдинг" - 1 г. Брянск</v>
      </c>
      <c r="E15" s="9">
        <f>[1]Простыня!G31</f>
        <v>0</v>
      </c>
      <c r="F15" s="10">
        <f>[1]Простыня!J31</f>
        <v>0</v>
      </c>
      <c r="G15" s="9">
        <f>[1]Простыня!M31</f>
        <v>0</v>
      </c>
      <c r="H15" s="10">
        <f>[1]Простыня!P31</f>
        <v>0</v>
      </c>
      <c r="I15" s="9">
        <f>[1]Простыня!S31</f>
        <v>0</v>
      </c>
      <c r="J15" s="10">
        <f>[1]Простыня!V31</f>
        <v>0</v>
      </c>
      <c r="K15" s="9">
        <f>[1]Простыня!Y31</f>
        <v>0</v>
      </c>
      <c r="L15" s="10">
        <f>[1]Простыня!AC31</f>
        <v>0</v>
      </c>
      <c r="M15" s="11">
        <f t="shared" ref="M15:M37" si="0">O15-N15</f>
        <v>0</v>
      </c>
      <c r="N15" s="10">
        <f>[1]Простыня!AD31</f>
        <v>2.1412037037037038E-3</v>
      </c>
      <c r="O15" s="10">
        <f>[1]Простыня!AE31</f>
        <v>2.1412037037037038E-3</v>
      </c>
      <c r="P15" s="56">
        <v>1</v>
      </c>
    </row>
    <row r="16" spans="1:16" x14ac:dyDescent="0.35">
      <c r="A16" s="16">
        <v>2</v>
      </c>
      <c r="B16" s="17">
        <f>[1]Простыня!B30</f>
        <v>1</v>
      </c>
      <c r="C16" s="15" t="str">
        <f>[1]Простыня!C30</f>
        <v>Муравьев Сергей Викторович</v>
      </c>
      <c r="D16" s="7" t="str">
        <f>[1]Простыня!D30</f>
        <v>ОАО МП "Совтрансавто-Брянск-Холдинг" г. Брянск</v>
      </c>
      <c r="E16" s="9">
        <f>[1]Простыня!G30</f>
        <v>1.1574074074074073E-4</v>
      </c>
      <c r="F16" s="12">
        <f>[1]Простыня!J30</f>
        <v>1.1574074074074073E-4</v>
      </c>
      <c r="G16" s="9">
        <f>[1]Простыня!M30</f>
        <v>0</v>
      </c>
      <c r="H16" s="12">
        <f>[1]Простыня!P30</f>
        <v>0</v>
      </c>
      <c r="I16" s="9">
        <f>[1]Простыня!S30</f>
        <v>0</v>
      </c>
      <c r="J16" s="12">
        <f>[1]Простыня!V30</f>
        <v>0</v>
      </c>
      <c r="K16" s="9">
        <f>[1]Простыня!Y30</f>
        <v>0</v>
      </c>
      <c r="L16" s="12">
        <f>[1]Простыня!AC30</f>
        <v>0</v>
      </c>
      <c r="M16" s="11">
        <f t="shared" si="0"/>
        <v>2.3148148148148138E-4</v>
      </c>
      <c r="N16" s="12">
        <f>[1]Простыня!AD30</f>
        <v>2.2337962962962967E-3</v>
      </c>
      <c r="O16" s="12">
        <f>[1]Простыня!AE30</f>
        <v>2.465277777777778E-3</v>
      </c>
      <c r="P16" s="57">
        <v>2</v>
      </c>
    </row>
    <row r="17" spans="1:16" x14ac:dyDescent="0.35">
      <c r="A17" s="13">
        <v>3</v>
      </c>
      <c r="B17" s="17">
        <f>[1]Простыня!B32</f>
        <v>14</v>
      </c>
      <c r="C17" s="15" t="str">
        <f>[1]Простыня!C32</f>
        <v>Прудников Максим Николаевич</v>
      </c>
      <c r="D17" s="7" t="str">
        <f>[1]Простыня!D32</f>
        <v>ОАО МП "Совтрансавто-Брянск-Холдинг" - 1 г. Брянск</v>
      </c>
      <c r="E17" s="9">
        <f>[1]Простыня!G32</f>
        <v>0</v>
      </c>
      <c r="F17" s="12">
        <f>[1]Простыня!J32</f>
        <v>1.1574074074074073E-4</v>
      </c>
      <c r="G17" s="9">
        <f>[1]Простыня!M32</f>
        <v>1.1574074074074073E-4</v>
      </c>
      <c r="H17" s="12">
        <f>[1]Простыня!P32</f>
        <v>0</v>
      </c>
      <c r="I17" s="9">
        <f>[1]Простыня!S32</f>
        <v>0</v>
      </c>
      <c r="J17" s="12">
        <f>[1]Простыня!V32</f>
        <v>0</v>
      </c>
      <c r="K17" s="9">
        <f>[1]Простыня!Y32</f>
        <v>1.1574074074074073E-4</v>
      </c>
      <c r="L17" s="12">
        <f>[1]Простыня!AC32</f>
        <v>0</v>
      </c>
      <c r="M17" s="11">
        <f t="shared" si="0"/>
        <v>3.4722222222222229E-4</v>
      </c>
      <c r="N17" s="12">
        <f>[1]Простыня!AD32</f>
        <v>2.5578703703703705E-3</v>
      </c>
      <c r="O17" s="12">
        <f>[1]Простыня!AE32</f>
        <v>2.9050925925925928E-3</v>
      </c>
      <c r="P17" s="58">
        <v>3</v>
      </c>
    </row>
    <row r="18" spans="1:16" x14ac:dyDescent="0.35">
      <c r="A18" s="16">
        <v>4</v>
      </c>
      <c r="B18" s="17">
        <f>[1]Простыня!B36</f>
        <v>15</v>
      </c>
      <c r="C18" s="15" t="str">
        <f>[1]Простыня!C36</f>
        <v>Радишевский Вячеслав Васильевич</v>
      </c>
      <c r="D18" s="7" t="str">
        <f>[1]Простыня!D36</f>
        <v>ООО "Группа Компаний "Д-ТРАНС" г. Одинцово М. О.</v>
      </c>
      <c r="E18" s="9">
        <f>[1]Простыня!G36</f>
        <v>0</v>
      </c>
      <c r="F18" s="12">
        <f>[1]Простыня!J36</f>
        <v>1.1574074074074073E-4</v>
      </c>
      <c r="G18" s="9">
        <f>[1]Простыня!M36</f>
        <v>5.7870370370370367E-4</v>
      </c>
      <c r="H18" s="12">
        <f>[1]Простыня!P36</f>
        <v>0</v>
      </c>
      <c r="I18" s="9">
        <f>[1]Простыня!S36</f>
        <v>1.1574074074074073E-4</v>
      </c>
      <c r="J18" s="12">
        <f>[1]Простыня!V36</f>
        <v>0</v>
      </c>
      <c r="K18" s="9">
        <f>[1]Простыня!Y36</f>
        <v>2.3148148148148146E-4</v>
      </c>
      <c r="L18" s="12">
        <f>[1]Простыня!AC36</f>
        <v>0</v>
      </c>
      <c r="M18" s="11">
        <f t="shared" si="0"/>
        <v>1.0416666666666667E-3</v>
      </c>
      <c r="N18" s="12">
        <f>[1]Простыня!AD36</f>
        <v>1.8634259259259261E-3</v>
      </c>
      <c r="O18" s="12">
        <f>[1]Простыня!AE36</f>
        <v>2.9050925925925928E-3</v>
      </c>
      <c r="P18" s="57">
        <v>4</v>
      </c>
    </row>
    <row r="19" spans="1:16" x14ac:dyDescent="0.35">
      <c r="A19" s="13">
        <v>5</v>
      </c>
      <c r="B19" s="17">
        <f>[1]Простыня!B23</f>
        <v>21</v>
      </c>
      <c r="C19" s="15" t="str">
        <f>[1]Простыня!C23</f>
        <v>Киргетов Евгений Викторович</v>
      </c>
      <c r="D19" s="7" t="str">
        <f>[1]Простыня!D23</f>
        <v>ООО "Сельта" (АО "Тандер", г. Смоленск) - 1</v>
      </c>
      <c r="E19" s="9">
        <f>[1]Простыня!G23</f>
        <v>1.1574074074074073E-4</v>
      </c>
      <c r="F19" s="12">
        <f>[1]Простыня!J23</f>
        <v>2.3148148148148146E-4</v>
      </c>
      <c r="G19" s="9">
        <f>[1]Простыня!M23</f>
        <v>0</v>
      </c>
      <c r="H19" s="12">
        <v>0</v>
      </c>
      <c r="I19" s="9">
        <f>[1]Простыня!S23</f>
        <v>5.7870370370370367E-4</v>
      </c>
      <c r="J19" s="12">
        <f>[1]Простыня!V23</f>
        <v>0</v>
      </c>
      <c r="K19" s="9">
        <f>[1]Простыня!Y23</f>
        <v>0</v>
      </c>
      <c r="L19" s="12">
        <f>[1]Простыня!AC23</f>
        <v>0</v>
      </c>
      <c r="M19" s="11">
        <f t="shared" si="0"/>
        <v>9.2592592592592596E-4</v>
      </c>
      <c r="N19" s="12">
        <f>[1]Простыня!AD23</f>
        <v>2.1412037037037038E-3</v>
      </c>
      <c r="O19" s="12">
        <f>[1]Простыня!AE23</f>
        <v>3.0671296296296297E-3</v>
      </c>
      <c r="P19" s="58">
        <v>5</v>
      </c>
    </row>
    <row r="20" spans="1:16" x14ac:dyDescent="0.35">
      <c r="A20" s="16">
        <v>6</v>
      </c>
      <c r="B20" s="17">
        <f>[1]Простыня!B29</f>
        <v>8</v>
      </c>
      <c r="C20" s="15" t="str">
        <f>[1]Простыня!C29</f>
        <v>Щевелев Вячеслав Юрьевич</v>
      </c>
      <c r="D20" s="7" t="str">
        <f>[1]Простыня!D29</f>
        <v>ОАО МП "Совтрансавто-Брянск-Холдинг" г. Брянск</v>
      </c>
      <c r="E20" s="9">
        <f>[1]Простыня!G29</f>
        <v>0</v>
      </c>
      <c r="F20" s="12">
        <f>[1]Простыня!J29</f>
        <v>2.3148148148148146E-4</v>
      </c>
      <c r="G20" s="9">
        <f>[1]Простыня!M29</f>
        <v>0</v>
      </c>
      <c r="H20" s="12">
        <f>[1]Простыня!P29</f>
        <v>0</v>
      </c>
      <c r="I20" s="9">
        <f>[1]Простыня!S29</f>
        <v>1.1574074074074073E-3</v>
      </c>
      <c r="J20" s="12">
        <f>[1]Простыня!V29</f>
        <v>0</v>
      </c>
      <c r="K20" s="9">
        <f>[1]Простыня!Y29</f>
        <v>1.1574074074074073E-4</v>
      </c>
      <c r="L20" s="12">
        <f>[1]Простыня!AC29</f>
        <v>0</v>
      </c>
      <c r="M20" s="11">
        <f t="shared" si="0"/>
        <v>1.5046296296296292E-3</v>
      </c>
      <c r="N20" s="12">
        <f>[1]Простыня!AD29</f>
        <v>2.0949074074074073E-3</v>
      </c>
      <c r="O20" s="12">
        <f>[1]Простыня!AE29</f>
        <v>3.5995370370370365E-3</v>
      </c>
      <c r="P20" s="57">
        <v>6</v>
      </c>
    </row>
    <row r="21" spans="1:16" x14ac:dyDescent="0.35">
      <c r="A21" s="13">
        <v>7</v>
      </c>
      <c r="B21" s="17">
        <f>[1]Простыня!B22</f>
        <v>2</v>
      </c>
      <c r="C21" s="15" t="str">
        <f>[1]Простыня!C22</f>
        <v>Козырев Виктор Николаевич</v>
      </c>
      <c r="D21" s="7" t="str">
        <f>[1]Простыня!D22</f>
        <v>ООО "Сельта"  (АО "Тандер", г. Смоленск)</v>
      </c>
      <c r="E21" s="9">
        <f>[1]Простыня!G22</f>
        <v>1.1574074074074073E-4</v>
      </c>
      <c r="F21" s="12">
        <f>[1]Простыня!J22</f>
        <v>3.4722222222222218E-4</v>
      </c>
      <c r="G21" s="9">
        <f>[1]Простыня!M22</f>
        <v>1.1574074074074073E-4</v>
      </c>
      <c r="H21" s="12">
        <f>[1]Простыня!P22</f>
        <v>3.4722222222222218E-4</v>
      </c>
      <c r="I21" s="9">
        <f>[1]Простыня!S22</f>
        <v>0</v>
      </c>
      <c r="J21" s="12">
        <f>[1]Простыня!V22</f>
        <v>0</v>
      </c>
      <c r="K21" s="9">
        <f>[1]Простыня!Y22</f>
        <v>0</v>
      </c>
      <c r="L21" s="12">
        <f>[1]Простыня!AC22</f>
        <v>3.4722222222222224E-4</v>
      </c>
      <c r="M21" s="11">
        <f t="shared" si="0"/>
        <v>1.2731481481481483E-3</v>
      </c>
      <c r="N21" s="12">
        <f>[1]Простыня!AD22</f>
        <v>2.5347222222222221E-3</v>
      </c>
      <c r="O21" s="12">
        <f>[1]Простыня!AE22</f>
        <v>3.8078703703703703E-3</v>
      </c>
      <c r="P21" s="58">
        <v>7</v>
      </c>
    </row>
    <row r="22" spans="1:16" x14ac:dyDescent="0.35">
      <c r="A22" s="16">
        <v>8</v>
      </c>
      <c r="B22" s="17">
        <f>[1]Простыня!B16</f>
        <v>11</v>
      </c>
      <c r="C22" s="15" t="str">
        <f>[1]Простыня!C16</f>
        <v>Морозов Виталий Викторович</v>
      </c>
      <c r="D22" s="7" t="str">
        <f>[1]Простыня!D16</f>
        <v>ООО "ЛарТранс" г. Москва</v>
      </c>
      <c r="E22" s="9">
        <f>[1]Простыня!G16</f>
        <v>1.1574074074074073E-4</v>
      </c>
      <c r="F22" s="12">
        <f>[1]Простыня!J16</f>
        <v>3.4722222222222218E-4</v>
      </c>
      <c r="G22" s="9">
        <f>[1]Простыня!M16</f>
        <v>0</v>
      </c>
      <c r="H22" s="12">
        <f>[1]Простыня!P16</f>
        <v>1.1574074074074073E-4</v>
      </c>
      <c r="I22" s="9">
        <f>[1]Простыня!S16</f>
        <v>5.7870370370370367E-4</v>
      </c>
      <c r="J22" s="12">
        <f>[1]Простыня!V16</f>
        <v>0</v>
      </c>
      <c r="K22" s="9">
        <f>[1]Простыня!Y16</f>
        <v>1.1574074074074073E-4</v>
      </c>
      <c r="L22" s="12">
        <f>[1]Простыня!AC16</f>
        <v>0</v>
      </c>
      <c r="M22" s="11">
        <f t="shared" si="0"/>
        <v>1.2731481481481483E-3</v>
      </c>
      <c r="N22" s="12">
        <f>[1]Простыня!AD16</f>
        <v>2.9513888888888888E-3</v>
      </c>
      <c r="O22" s="12">
        <f>[1]Простыня!AE16</f>
        <v>4.2245370370370371E-3</v>
      </c>
      <c r="P22" s="57">
        <v>8</v>
      </c>
    </row>
    <row r="23" spans="1:16" x14ac:dyDescent="0.35">
      <c r="A23" s="13">
        <v>9</v>
      </c>
      <c r="B23" s="17">
        <f>[1]Простыня!B37</f>
        <v>20</v>
      </c>
      <c r="C23" s="15" t="str">
        <f>[1]Простыня!C37</f>
        <v>Зырянов Денис Николаевич</v>
      </c>
      <c r="D23" s="7" t="str">
        <f>[1]Простыня!D37</f>
        <v>ЗАО "Смоленск-Экспедиция" г. Смоленск</v>
      </c>
      <c r="E23" s="9">
        <f>[1]Простыня!G37</f>
        <v>2.3148148148148146E-4</v>
      </c>
      <c r="F23" s="12">
        <f>[1]Простыня!J37</f>
        <v>4.6296296296296293E-4</v>
      </c>
      <c r="G23" s="9">
        <f>[1]Простыня!M37</f>
        <v>2.3148148148148146E-4</v>
      </c>
      <c r="H23" s="12">
        <f>[1]Простыня!P37</f>
        <v>3.4722222222222218E-4</v>
      </c>
      <c r="I23" s="9">
        <f>[1]Простыня!S37</f>
        <v>2.3148148148148146E-4</v>
      </c>
      <c r="J23" s="12">
        <f>[1]Простыня!V37</f>
        <v>0</v>
      </c>
      <c r="K23" s="9">
        <f>[1]Простыня!Y37</f>
        <v>2.3148148148148146E-4</v>
      </c>
      <c r="L23" s="12">
        <f>[1]Простыня!AC37</f>
        <v>3.4722222222222224E-4</v>
      </c>
      <c r="M23" s="11">
        <f t="shared" si="0"/>
        <v>2.0833333333333329E-3</v>
      </c>
      <c r="N23" s="12">
        <f>[1]Простыня!AD37</f>
        <v>2.9513888888888888E-3</v>
      </c>
      <c r="O23" s="12">
        <f>[1]Простыня!AE37</f>
        <v>5.0347222222222217E-3</v>
      </c>
      <c r="P23" s="58">
        <v>9</v>
      </c>
    </row>
    <row r="24" spans="1:16" x14ac:dyDescent="0.35">
      <c r="A24" s="16">
        <v>10</v>
      </c>
      <c r="B24" s="17">
        <f>[1]Простыня!B27</f>
        <v>4</v>
      </c>
      <c r="C24" s="15" t="str">
        <f>[1]Простыня!C27</f>
        <v>Король Евгений Владимирович</v>
      </c>
      <c r="D24" s="7" t="str">
        <f>[1]Простыня!D27</f>
        <v>ООО "Автопром" г. Брянск</v>
      </c>
      <c r="E24" s="9">
        <f>[1]Простыня!G27</f>
        <v>1.1574074074074073E-4</v>
      </c>
      <c r="F24" s="12">
        <f>[1]Простыня!J27</f>
        <v>2.3148148148148146E-4</v>
      </c>
      <c r="G24" s="9">
        <f>[1]Простыня!M27</f>
        <v>1.1574074074074073E-4</v>
      </c>
      <c r="H24" s="12">
        <f>[1]Простыня!P27</f>
        <v>1.1574074074074073E-4</v>
      </c>
      <c r="I24" s="9">
        <f>[1]Простыня!S27</f>
        <v>1.1574074074074073E-3</v>
      </c>
      <c r="J24" s="12">
        <f>[1]Простыня!V27</f>
        <v>0</v>
      </c>
      <c r="K24" s="9">
        <f>[1]Простыня!Y27</f>
        <v>1.1574074074074073E-4</v>
      </c>
      <c r="L24" s="12">
        <f>[1]Простыня!AC27</f>
        <v>0</v>
      </c>
      <c r="M24" s="11">
        <f t="shared" si="0"/>
        <v>1.8518518518518515E-3</v>
      </c>
      <c r="N24" s="12">
        <f>[1]Простыня!AD27</f>
        <v>3.8541666666666668E-3</v>
      </c>
      <c r="O24" s="12">
        <f>[1]Простыня!AE27</f>
        <v>5.7060185185185183E-3</v>
      </c>
      <c r="P24" s="57">
        <v>10</v>
      </c>
    </row>
    <row r="25" spans="1:16" x14ac:dyDescent="0.35">
      <c r="A25" s="13">
        <v>11</v>
      </c>
      <c r="B25" s="17">
        <f>[1]Простыня!B35</f>
        <v>22</v>
      </c>
      <c r="C25" s="15" t="str">
        <f>[1]Простыня!C35</f>
        <v>Кравцов Роман Владимирович</v>
      </c>
      <c r="D25" s="7" t="str">
        <f>[1]Простыня!D35</f>
        <v>ООО "Группа Компаний "Д-ТРАНС" г. Одинцово М. О.</v>
      </c>
      <c r="E25" s="9">
        <f>[1]Простыня!G35</f>
        <v>2.3148148148148146E-4</v>
      </c>
      <c r="F25" s="12">
        <f>[1]Простыня!J35</f>
        <v>3.472222222222222E-3</v>
      </c>
      <c r="G25" s="9">
        <f>[1]Простыня!M35</f>
        <v>0</v>
      </c>
      <c r="H25" s="12">
        <f>[1]Простыня!P35</f>
        <v>1.1574074074074073E-4</v>
      </c>
      <c r="I25" s="9">
        <f>[1]Простыня!S35</f>
        <v>3.4722222222222218E-4</v>
      </c>
      <c r="J25" s="12">
        <f>[1]Простыня!V35</f>
        <v>0</v>
      </c>
      <c r="K25" s="9">
        <f>[1]Простыня!Y35</f>
        <v>0</v>
      </c>
      <c r="L25" s="12">
        <f>[1]Простыня!AC35</f>
        <v>0</v>
      </c>
      <c r="M25" s="11">
        <f t="shared" si="0"/>
        <v>4.1666666666666666E-3</v>
      </c>
      <c r="N25" s="12">
        <f>[1]Простыня!AD35</f>
        <v>1.9444444444444442E-3</v>
      </c>
      <c r="O25" s="12">
        <f>[1]Простыня!AE35</f>
        <v>6.1111111111111106E-3</v>
      </c>
      <c r="P25" s="58">
        <v>11</v>
      </c>
    </row>
    <row r="26" spans="1:16" x14ac:dyDescent="0.35">
      <c r="A26" s="16">
        <v>12</v>
      </c>
      <c r="B26" s="17">
        <f>[1]Простыня!B15</f>
        <v>13</v>
      </c>
      <c r="C26" s="15" t="str">
        <f>[1]Простыня!C15</f>
        <v>Кононов Валерий Анатольевич</v>
      </c>
      <c r="D26" s="7" t="str">
        <f>[1]Простыня!D15</f>
        <v>ООО "ЛарТранс" г. Москва</v>
      </c>
      <c r="E26" s="9">
        <f>[1]Простыня!G15</f>
        <v>2.3148148148148146E-4</v>
      </c>
      <c r="F26" s="12">
        <f>[1]Простыня!J15</f>
        <v>3.472222222222222E-3</v>
      </c>
      <c r="G26" s="9">
        <f>[1]Простыня!M15</f>
        <v>1.1574074074074073E-4</v>
      </c>
      <c r="H26" s="12">
        <f>[1]Простыня!P15</f>
        <v>0</v>
      </c>
      <c r="I26" s="9">
        <f>[1]Простыня!S15</f>
        <v>1.1574074074074073E-4</v>
      </c>
      <c r="J26" s="12">
        <f>[1]Простыня!V15</f>
        <v>0</v>
      </c>
      <c r="K26" s="9">
        <f>[1]Простыня!Y15</f>
        <v>0</v>
      </c>
      <c r="L26" s="12">
        <f>[1]Простыня!AC15</f>
        <v>0</v>
      </c>
      <c r="M26" s="11">
        <f t="shared" si="0"/>
        <v>3.9351851851851848E-3</v>
      </c>
      <c r="N26" s="12">
        <f>[1]Простыня!AD15</f>
        <v>3.1481481481481482E-3</v>
      </c>
      <c r="O26" s="12">
        <f>[1]Простыня!AE15</f>
        <v>7.083333333333333E-3</v>
      </c>
      <c r="P26" s="57">
        <v>12</v>
      </c>
    </row>
    <row r="27" spans="1:16" x14ac:dyDescent="0.35">
      <c r="A27" s="13">
        <v>13</v>
      </c>
      <c r="B27" s="17">
        <f>[1]Простыня!B21</f>
        <v>9</v>
      </c>
      <c r="C27" s="15" t="str">
        <f>[1]Простыня!C21</f>
        <v>Татаринов Алексей Александрович</v>
      </c>
      <c r="D27" s="7" t="str">
        <f>[1]Простыня!D21</f>
        <v>ООО "Сельта" (АО "Тандер", г. Смоленск)</v>
      </c>
      <c r="E27" s="9">
        <f>[1]Простыня!G21</f>
        <v>0</v>
      </c>
      <c r="F27" s="12">
        <f>[1]Простыня!J21</f>
        <v>3.472222222222222E-3</v>
      </c>
      <c r="G27" s="9">
        <f>[1]Простыня!M21</f>
        <v>0</v>
      </c>
      <c r="H27" s="12">
        <f>[1]Простыня!P21</f>
        <v>1.1574074074074073E-4</v>
      </c>
      <c r="I27" s="9">
        <f>[1]Простыня!S21</f>
        <v>0</v>
      </c>
      <c r="J27" s="12">
        <f>[1]Простыня!V21</f>
        <v>0</v>
      </c>
      <c r="K27" s="9">
        <f>[1]Простыня!Y21</f>
        <v>1.1574074074074073E-4</v>
      </c>
      <c r="L27" s="12">
        <f>[1]Простыня!AC21</f>
        <v>0</v>
      </c>
      <c r="M27" s="11">
        <f t="shared" si="0"/>
        <v>3.7037037037037034E-3</v>
      </c>
      <c r="N27" s="12">
        <f>[1]Простыня!AD21</f>
        <v>3.530092592592592E-3</v>
      </c>
      <c r="O27" s="12">
        <f>[1]Простыня!AE21</f>
        <v>7.2337962962962955E-3</v>
      </c>
      <c r="P27" s="58">
        <v>13</v>
      </c>
    </row>
    <row r="28" spans="1:16" x14ac:dyDescent="0.35">
      <c r="A28" s="16">
        <v>14</v>
      </c>
      <c r="B28" s="17">
        <f>[1]Простыня!B18</f>
        <v>17</v>
      </c>
      <c r="C28" s="15" t="str">
        <f>[1]Простыня!C18</f>
        <v>Прошкин Дмитрий Николаевич</v>
      </c>
      <c r="D28" s="7" t="str">
        <f>[1]Простыня!D18</f>
        <v>ООО "Оптитранс" г. Смоленск</v>
      </c>
      <c r="E28" s="9">
        <f>[1]Простыня!G18</f>
        <v>1.1574074074074073E-4</v>
      </c>
      <c r="F28" s="12">
        <f>[1]Простыня!J18</f>
        <v>3.472222222222222E-3</v>
      </c>
      <c r="G28" s="9">
        <f>[1]Простыня!M18</f>
        <v>1.1574074074074073E-4</v>
      </c>
      <c r="H28" s="12">
        <f>[1]Простыня!P18</f>
        <v>2.3148148148148146E-4</v>
      </c>
      <c r="I28" s="9">
        <f>[1]Простыня!S18</f>
        <v>4.6296296296296293E-4</v>
      </c>
      <c r="J28" s="12">
        <f>[1]Простыня!V18</f>
        <v>1.1574074074074073E-4</v>
      </c>
      <c r="K28" s="9">
        <f>[1]Простыня!Y18</f>
        <v>1.1574074074074073E-4</v>
      </c>
      <c r="L28" s="12">
        <f>[1]Простыня!AC18</f>
        <v>0</v>
      </c>
      <c r="M28" s="11">
        <f t="shared" si="0"/>
        <v>4.6296296296296294E-3</v>
      </c>
      <c r="N28" s="12">
        <f>[1]Простыня!AD18</f>
        <v>2.6504629629629625E-3</v>
      </c>
      <c r="O28" s="12">
        <f>[1]Простыня!AE18</f>
        <v>7.2800925925925915E-3</v>
      </c>
      <c r="P28" s="57">
        <v>14</v>
      </c>
    </row>
    <row r="29" spans="1:16" x14ac:dyDescent="0.35">
      <c r="A29" s="13">
        <v>15</v>
      </c>
      <c r="B29" s="17">
        <f>[1]Простыня!B24</f>
        <v>6</v>
      </c>
      <c r="C29" s="15" t="str">
        <f>[1]Простыня!C24</f>
        <v>Степаньков Иван Евгеньевич</v>
      </c>
      <c r="D29" s="7" t="str">
        <f>[1]Простыня!D24</f>
        <v>ООО "Сельта"  (АО "Тандер", г. Смоленск) - 1</v>
      </c>
      <c r="E29" s="9">
        <f>[1]Простыня!G24</f>
        <v>0</v>
      </c>
      <c r="F29" s="12">
        <f>[1]Простыня!J24</f>
        <v>3.472222222222222E-3</v>
      </c>
      <c r="G29" s="9">
        <f>[1]Простыня!M24</f>
        <v>1.1574074074074073E-4</v>
      </c>
      <c r="H29" s="12">
        <f>[1]Простыня!P24</f>
        <v>1.0416666666666667E-3</v>
      </c>
      <c r="I29" s="9">
        <f>[1]Простыня!S24</f>
        <v>0</v>
      </c>
      <c r="J29" s="12">
        <f>[1]Простыня!V24</f>
        <v>0</v>
      </c>
      <c r="K29" s="9">
        <f>[1]Простыня!Y24</f>
        <v>1.1574074074074073E-4</v>
      </c>
      <c r="L29" s="12">
        <f>[1]Простыня!AC24</f>
        <v>3.4722222222222224E-4</v>
      </c>
      <c r="M29" s="11">
        <f t="shared" si="0"/>
        <v>5.092592592592593E-3</v>
      </c>
      <c r="N29" s="12">
        <f>[1]Простыня!AD24</f>
        <v>2.2337962962962967E-3</v>
      </c>
      <c r="O29" s="12">
        <f>[1]Простыня!AE24</f>
        <v>7.3263888888888892E-3</v>
      </c>
      <c r="P29" s="58">
        <v>15</v>
      </c>
    </row>
    <row r="30" spans="1:16" x14ac:dyDescent="0.35">
      <c r="A30" s="16">
        <v>16</v>
      </c>
      <c r="B30" s="17">
        <f>[1]Простыня!B26</f>
        <v>24</v>
      </c>
      <c r="C30" s="15" t="str">
        <f>[1]Простыня!C26</f>
        <v>Мазуров Александр Викторович</v>
      </c>
      <c r="D30" s="7" t="str">
        <f>[1]Простыня!D26</f>
        <v>ООО "Транском" г. Вязьма</v>
      </c>
      <c r="E30" s="9">
        <f>[1]Простыня!G26</f>
        <v>1.1574074074074073E-4</v>
      </c>
      <c r="F30" s="12">
        <f>[1]Простыня!J26</f>
        <v>3.472222222222222E-3</v>
      </c>
      <c r="G30" s="9">
        <f>[1]Простыня!M26</f>
        <v>2.3148148148148146E-4</v>
      </c>
      <c r="H30" s="12">
        <f>[1]Простыня!P26</f>
        <v>0</v>
      </c>
      <c r="I30" s="9">
        <f>[1]Простыня!S26</f>
        <v>8.1018518518518516E-4</v>
      </c>
      <c r="J30" s="12">
        <f>[1]Простыня!V26</f>
        <v>0</v>
      </c>
      <c r="K30" s="9">
        <f>[1]Простыня!Y26</f>
        <v>0</v>
      </c>
      <c r="L30" s="12">
        <f>[1]Простыня!AC26</f>
        <v>3.4722222222222224E-4</v>
      </c>
      <c r="M30" s="11">
        <f t="shared" si="0"/>
        <v>4.9768518518518521E-3</v>
      </c>
      <c r="N30" s="12">
        <f>[1]Простыня!AD26</f>
        <v>3.7847222222222223E-3</v>
      </c>
      <c r="O30" s="12">
        <f>[1]Простыня!AE26</f>
        <v>8.7615740740740744E-3</v>
      </c>
      <c r="P30" s="57">
        <v>16</v>
      </c>
    </row>
    <row r="31" spans="1:16" x14ac:dyDescent="0.35">
      <c r="A31" s="13">
        <v>17</v>
      </c>
      <c r="B31" s="17">
        <f>[1]Простыня!B25</f>
        <v>5</v>
      </c>
      <c r="C31" s="15" t="str">
        <f>[1]Простыня!C25</f>
        <v>Звонцов Александр Григорьевич</v>
      </c>
      <c r="D31" s="7" t="str">
        <f>[1]Простыня!D25</f>
        <v>ООО "Транском" г. Вязьма</v>
      </c>
      <c r="E31" s="9">
        <f>[1]Простыня!G25</f>
        <v>2.3148148148148146E-4</v>
      </c>
      <c r="F31" s="12">
        <f>[1]Простыня!J25</f>
        <v>2.3148148148148146E-4</v>
      </c>
      <c r="G31" s="9">
        <f>[1]Простыня!M25</f>
        <v>1.1574074074074073E-4</v>
      </c>
      <c r="H31" s="12">
        <f>[1]Простыня!P25</f>
        <v>0</v>
      </c>
      <c r="I31" s="9">
        <f>[1]Простыня!S25</f>
        <v>1.0416666666666667E-3</v>
      </c>
      <c r="J31" s="12">
        <f>[1]Простыня!V25</f>
        <v>0</v>
      </c>
      <c r="K31" s="9">
        <f>[1]Простыня!Y25</f>
        <v>3.472222222222222E-3</v>
      </c>
      <c r="L31" s="12">
        <f>[1]Простыня!AC25</f>
        <v>0</v>
      </c>
      <c r="M31" s="11">
        <f t="shared" si="0"/>
        <v>5.092592592592593E-3</v>
      </c>
      <c r="N31" s="12">
        <f>[1]Простыня!AD25</f>
        <v>3.9351851851851857E-3</v>
      </c>
      <c r="O31" s="12">
        <f>[1]Простыня!AE25</f>
        <v>9.0277777777777787E-3</v>
      </c>
      <c r="P31" s="58">
        <v>17</v>
      </c>
    </row>
    <row r="32" spans="1:16" x14ac:dyDescent="0.35">
      <c r="A32" s="16">
        <v>18</v>
      </c>
      <c r="B32" s="17">
        <f>[1]Простыня!B34</f>
        <v>23</v>
      </c>
      <c r="C32" s="15" t="str">
        <f>[1]Простыня!C34</f>
        <v>Прошин Андрей Леонидович</v>
      </c>
      <c r="D32" s="7" t="str">
        <f>[1]Простыня!D34</f>
        <v>ЗАО "АВТО-ИНВЕСТ" г. Москва</v>
      </c>
      <c r="E32" s="9">
        <f>[1]Простыня!G34</f>
        <v>1.1574074074074073E-4</v>
      </c>
      <c r="F32" s="12">
        <f>[1]Простыня!J34</f>
        <v>3.472222222222222E-3</v>
      </c>
      <c r="G32" s="9">
        <f>[1]Простыня!M34</f>
        <v>0</v>
      </c>
      <c r="H32" s="12">
        <f>[1]Простыня!P34</f>
        <v>3.4722222222222218E-4</v>
      </c>
      <c r="I32" s="9">
        <f>[1]Простыня!S34</f>
        <v>1.0416666666666667E-3</v>
      </c>
      <c r="J32" s="12">
        <f>[1]Простыня!V34</f>
        <v>0</v>
      </c>
      <c r="K32" s="9">
        <f>[1]Простыня!Y34</f>
        <v>1.1574074074074073E-4</v>
      </c>
      <c r="L32" s="12">
        <f>[1]Простыня!AC34</f>
        <v>0</v>
      </c>
      <c r="M32" s="11">
        <f t="shared" si="0"/>
        <v>5.092592592592593E-3</v>
      </c>
      <c r="N32" s="12">
        <f>[1]Простыня!AD34</f>
        <v>4.1435185185185186E-3</v>
      </c>
      <c r="O32" s="12">
        <f>[1]Простыня!AE34</f>
        <v>9.2361111111111116E-3</v>
      </c>
      <c r="P32" s="57">
        <v>18</v>
      </c>
    </row>
    <row r="33" spans="1:16" x14ac:dyDescent="0.35">
      <c r="A33" s="13">
        <v>19</v>
      </c>
      <c r="B33" s="17">
        <f>[1]Простыня!B17</f>
        <v>7</v>
      </c>
      <c r="C33" s="15" t="str">
        <f>[1]Простыня!C17</f>
        <v>Еремеев Александр Васильевич</v>
      </c>
      <c r="D33" s="7" t="str">
        <f>[1]Простыня!D17</f>
        <v>ООО "Оптитранс" г. Смоленск</v>
      </c>
      <c r="E33" s="9">
        <f>[1]Простыня!G17</f>
        <v>2.3148148148148146E-4</v>
      </c>
      <c r="F33" s="12">
        <f>[1]Простыня!J17</f>
        <v>4.6296296296296293E-4</v>
      </c>
      <c r="G33" s="9">
        <f>[1]Простыня!M17</f>
        <v>2.3148148148148146E-4</v>
      </c>
      <c r="H33" s="12">
        <f>[1]Простыня!P17</f>
        <v>1.0416666666666667E-3</v>
      </c>
      <c r="I33" s="9">
        <f>[1]Простыня!S17</f>
        <v>1.0416666666666667E-3</v>
      </c>
      <c r="J33" s="12">
        <f>[1]Простыня!V17</f>
        <v>0</v>
      </c>
      <c r="K33" s="9">
        <f>[1]Простыня!Y17</f>
        <v>3.472222222222222E-3</v>
      </c>
      <c r="L33" s="12">
        <f>[1]Простыня!AC17</f>
        <v>0</v>
      </c>
      <c r="M33" s="11">
        <f t="shared" si="0"/>
        <v>6.4814814814814804E-3</v>
      </c>
      <c r="N33" s="12">
        <f>[1]Простыня!AD17</f>
        <v>3.2175925925925926E-3</v>
      </c>
      <c r="O33" s="12">
        <f>[1]Простыня!AE17</f>
        <v>9.6990740740740735E-3</v>
      </c>
      <c r="P33" s="58">
        <v>19</v>
      </c>
    </row>
    <row r="34" spans="1:16" x14ac:dyDescent="0.35">
      <c r="A34" s="16">
        <v>20</v>
      </c>
      <c r="B34" s="17">
        <f>[1]Простыня!B20</f>
        <v>16</v>
      </c>
      <c r="C34" s="15" t="str">
        <f>[1]Простыня!C20</f>
        <v>Шаппо Максим Николаевич</v>
      </c>
      <c r="D34" s="7" t="str">
        <f>[1]Простыня!D20</f>
        <v>ООО "Фрут Лайн" г. Смоленск</v>
      </c>
      <c r="E34" s="9">
        <f>[1]Простыня!G20</f>
        <v>1.1574074074074073E-4</v>
      </c>
      <c r="F34" s="12">
        <f>[1]Простыня!J20</f>
        <v>3.4722222222222218E-4</v>
      </c>
      <c r="G34" s="9">
        <f>[1]Простыня!M20</f>
        <v>1.1574074074074073E-4</v>
      </c>
      <c r="H34" s="12">
        <f>[1]Простыня!P20</f>
        <v>2.3148148148148146E-4</v>
      </c>
      <c r="I34" s="9">
        <f>[1]Простыня!S20</f>
        <v>1.1574074074074073E-3</v>
      </c>
      <c r="J34" s="12">
        <f>[1]Простыня!V20</f>
        <v>3.472222222222222E-3</v>
      </c>
      <c r="K34" s="9">
        <f>[1]Простыня!Y20</f>
        <v>3.4722222222222218E-4</v>
      </c>
      <c r="L34" s="12">
        <f>[1]Простыня!AC20</f>
        <v>3.4722222222222224E-4</v>
      </c>
      <c r="M34" s="11">
        <f t="shared" si="0"/>
        <v>6.1342592592592594E-3</v>
      </c>
      <c r="N34" s="12">
        <f>[1]Простыня!AD20</f>
        <v>3.5879629629629629E-3</v>
      </c>
      <c r="O34" s="12">
        <f>[1]Простыня!AE20</f>
        <v>9.7222222222222224E-3</v>
      </c>
      <c r="P34" s="57">
        <v>20</v>
      </c>
    </row>
    <row r="35" spans="1:16" x14ac:dyDescent="0.35">
      <c r="A35" s="13">
        <v>21</v>
      </c>
      <c r="B35" s="17">
        <f>[1]Простыня!B38</f>
        <v>12</v>
      </c>
      <c r="C35" s="15" t="str">
        <f>[1]Простыня!C38</f>
        <v>Большаков Александр Георгиевич</v>
      </c>
      <c r="D35" s="7" t="str">
        <f>[1]Простыня!D38</f>
        <v>ЗАО "Смоленск-Экспедиция" г. Смоленск</v>
      </c>
      <c r="E35" s="9">
        <f>[1]Простыня!G38</f>
        <v>2.3148148148148146E-4</v>
      </c>
      <c r="F35" s="12">
        <f>[1]Простыня!J38</f>
        <v>3.472222222222222E-3</v>
      </c>
      <c r="G35" s="9">
        <f>[1]Простыня!M38</f>
        <v>5.7870370370370367E-4</v>
      </c>
      <c r="H35" s="12">
        <f>[1]Простыня!P38</f>
        <v>0</v>
      </c>
      <c r="I35" s="9">
        <f>[1]Простыня!S38</f>
        <v>9.2592592592592585E-4</v>
      </c>
      <c r="J35" s="12">
        <f>[1]Простыня!V38</f>
        <v>0</v>
      </c>
      <c r="K35" s="9">
        <f>[1]Простыня!Y38</f>
        <v>0</v>
      </c>
      <c r="L35" s="12">
        <f>[1]Простыня!AC38</f>
        <v>3.4722222222222224E-4</v>
      </c>
      <c r="M35" s="11">
        <f t="shared" si="0"/>
        <v>5.5555555555555549E-3</v>
      </c>
      <c r="N35" s="12">
        <f>[1]Простыня!AD38</f>
        <v>4.4560185185185189E-3</v>
      </c>
      <c r="O35" s="12">
        <f>[1]Простыня!AE38</f>
        <v>1.0011574074074074E-2</v>
      </c>
      <c r="P35" s="58">
        <v>21</v>
      </c>
    </row>
    <row r="36" spans="1:16" x14ac:dyDescent="0.35">
      <c r="A36" s="16">
        <v>22</v>
      </c>
      <c r="B36" s="17">
        <f>[1]Простыня!B19</f>
        <v>3</v>
      </c>
      <c r="C36" s="15" t="str">
        <f>[1]Простыня!C19</f>
        <v>Конопацкий Михаил Константинович</v>
      </c>
      <c r="D36" s="7" t="str">
        <f>[1]Простыня!D19</f>
        <v>ООО "Фрут Лайн" г. Смоленск</v>
      </c>
      <c r="E36" s="9">
        <f>[1]Простыня!G19</f>
        <v>0</v>
      </c>
      <c r="F36" s="12">
        <f>[1]Простыня!J19</f>
        <v>3.472222222222222E-3</v>
      </c>
      <c r="G36" s="9">
        <f>[1]Простыня!M19</f>
        <v>3.472222222222222E-3</v>
      </c>
      <c r="H36" s="12">
        <f>[1]Простыня!P19</f>
        <v>1.1574074074074073E-4</v>
      </c>
      <c r="I36" s="9">
        <f>[1]Простыня!S19</f>
        <v>1.1574074074074073E-3</v>
      </c>
      <c r="J36" s="12">
        <f>[1]Простыня!V19</f>
        <v>0</v>
      </c>
      <c r="K36" s="9">
        <f>[1]Простыня!Y19</f>
        <v>0</v>
      </c>
      <c r="L36" s="12">
        <f>[1]Простыня!AC19</f>
        <v>3.4722222222222224E-4</v>
      </c>
      <c r="M36" s="11">
        <f t="shared" si="0"/>
        <v>8.564814814814815E-3</v>
      </c>
      <c r="N36" s="12">
        <f>[1]Простыня!AD19</f>
        <v>3.0902777777777782E-3</v>
      </c>
      <c r="O36" s="12">
        <f>[1]Простыня!AE19</f>
        <v>1.1655092592592594E-2</v>
      </c>
      <c r="P36" s="57">
        <v>22</v>
      </c>
    </row>
    <row r="37" spans="1:16" x14ac:dyDescent="0.35">
      <c r="A37" s="13">
        <v>23</v>
      </c>
      <c r="B37" s="17">
        <f>[1]Простыня!B33</f>
        <v>10</v>
      </c>
      <c r="C37" s="15" t="str">
        <f>[1]Простыня!C33</f>
        <v>Пармузин Николай Михайлович</v>
      </c>
      <c r="D37" s="7" t="str">
        <f>[1]Простыня!D33</f>
        <v>ЗАО "АВТО-ИНВЕСТ" г. Москва</v>
      </c>
      <c r="E37" s="9">
        <f>[1]Простыня!G33</f>
        <v>2.3148148148148146E-4</v>
      </c>
      <c r="F37" s="12">
        <f>[1]Простыня!J33</f>
        <v>3.472222222222222E-3</v>
      </c>
      <c r="G37" s="9">
        <f>[1]Простыня!M33</f>
        <v>4.6296296296296293E-4</v>
      </c>
      <c r="H37" s="12">
        <f>[1]Простыня!P33</f>
        <v>3.472222222222222E-3</v>
      </c>
      <c r="I37" s="9">
        <f>[1]Простыня!S33</f>
        <v>6.9444444444444436E-4</v>
      </c>
      <c r="J37" s="12">
        <f>[1]Простыня!V33</f>
        <v>0</v>
      </c>
      <c r="K37" s="9">
        <f>[1]Простыня!Y33</f>
        <v>1.1574074074074073E-4</v>
      </c>
      <c r="L37" s="12">
        <f>[1]Простыня!AC33</f>
        <v>3.4722222222222224E-4</v>
      </c>
      <c r="M37" s="11">
        <f t="shared" si="0"/>
        <v>8.7962962962962951E-3</v>
      </c>
      <c r="N37" s="12">
        <f>[1]Простыня!AD33</f>
        <v>3.9583333333333337E-3</v>
      </c>
      <c r="O37" s="12">
        <f>[1]Простыня!AE33</f>
        <v>1.275462962962963E-2</v>
      </c>
      <c r="P37" s="58">
        <v>23</v>
      </c>
    </row>
    <row r="38" spans="1:16" ht="28.5" customHeight="1" x14ac:dyDescent="0.35">
      <c r="A38" s="18"/>
      <c r="B38" s="18"/>
      <c r="C38" s="8" t="s">
        <v>6</v>
      </c>
      <c r="D38" s="8" t="s">
        <v>7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</sheetData>
  <mergeCells count="21">
    <mergeCell ref="O8:O14"/>
    <mergeCell ref="P8:P14"/>
    <mergeCell ref="A5:P5"/>
    <mergeCell ref="A1:P1"/>
    <mergeCell ref="A2:P2"/>
    <mergeCell ref="A3:P3"/>
    <mergeCell ref="A8:A14"/>
    <mergeCell ref="B8:B14"/>
    <mergeCell ref="M8:M14"/>
    <mergeCell ref="E14:L14"/>
    <mergeCell ref="N8:N14"/>
    <mergeCell ref="C8:C13"/>
    <mergeCell ref="D8:D13"/>
    <mergeCell ref="E8:E13"/>
    <mergeCell ref="F8:F13"/>
    <mergeCell ref="G8:G13"/>
    <mergeCell ref="H8:H13"/>
    <mergeCell ref="I8:I13"/>
    <mergeCell ref="J8:J13"/>
    <mergeCell ref="K8:K13"/>
    <mergeCell ref="L8:L13"/>
  </mergeCells>
  <pageMargins left="0.23622047244094491" right="0.23622047244094491" top="0" bottom="0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</dc:creator>
  <cp:lastModifiedBy>Фильченков Вадим Евгеньевич</cp:lastModifiedBy>
  <cp:lastPrinted>2017-07-17T12:29:51Z</cp:lastPrinted>
  <dcterms:created xsi:type="dcterms:W3CDTF">2017-07-17T09:20:52Z</dcterms:created>
  <dcterms:modified xsi:type="dcterms:W3CDTF">2017-07-17T12:31:35Z</dcterms:modified>
</cp:coreProperties>
</file>